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1-чорак\1. ДЕХКОНЧИЛИК 2022 ЙИЛ ЯНВАР-МАРТ\"/>
    </mc:Choice>
  </mc:AlternateContent>
  <bookViews>
    <workbookView xWindow="0" yWindow="0" windowWidth="28800" windowHeight="12330"/>
  </bookViews>
  <sheets>
    <sheet name="I chorak sabzavot" sheetId="1" r:id="rId1"/>
  </sheets>
  <definedNames>
    <definedName name="_xlnm.Print_Titles" localSheetId="0">'I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4" i="1"/>
  <c r="D8" i="1" l="1"/>
  <c r="D9" i="1"/>
  <c r="D10" i="1"/>
  <c r="D11" i="1"/>
  <c r="D12" i="1"/>
  <c r="D13" i="1"/>
  <c r="D14" i="1"/>
  <c r="D15" i="1"/>
  <c r="D16" i="1"/>
  <c r="D17" i="1"/>
  <c r="D18" i="1"/>
  <c r="D7" i="1"/>
  <c r="D4" i="1" l="1"/>
  <c r="E4" i="1"/>
  <c r="F18" i="1" l="1"/>
  <c r="F5" i="1"/>
  <c r="F17" i="1"/>
  <c r="F16" i="1"/>
  <c r="F15" i="1"/>
  <c r="F14" i="1"/>
  <c r="F13" i="1"/>
  <c r="F11" i="1"/>
  <c r="F8" i="1"/>
  <c r="F10" i="1"/>
  <c r="F12" i="1"/>
  <c r="F9" i="1"/>
  <c r="F7" i="1"/>
  <c r="G4" i="1"/>
  <c r="F4" i="1" l="1"/>
</calcChain>
</file>

<file path=xl/sharedStrings.xml><?xml version="1.0" encoding="utf-8"?>
<sst xmlns="http://schemas.openxmlformats.org/spreadsheetml/2006/main" count="25" uniqueCount="25">
  <si>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</si>
  <si>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</si>
  <si>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</si>
  <si>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</si>
  <si>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</si>
  <si>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</si>
  <si>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</si>
  <si>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</si>
  <si>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</si>
  <si>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</si>
  <si>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</si>
  <si>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</si>
  <si>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</si>
  <si>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</si>
  <si>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>tonna</t>
  </si>
  <si>
    <t>O‘zbekiston Respublikasi</t>
  </si>
  <si>
    <t>Qoraqalpog‘iston Respublikasi</t>
  </si>
  <si>
    <t>Farg‘ona</t>
  </si>
  <si>
    <t>2022-2023 yil yanvar-mart oylarida hududlar bo‘yicha sabzavot ishlab chiqarish ko‘rsatkichlari</t>
  </si>
  <si>
    <t xml:space="preserve"> Hududlarning ulushi,  % da</t>
  </si>
  <si>
    <t xml:space="preserve"> Hududlarning ulushi, % da</t>
  </si>
  <si>
    <t>2022 yil yanvar-mart</t>
  </si>
  <si>
    <t>2023 yil yanvar-mart</t>
  </si>
  <si>
    <t>*O‘zbekiston Respublikasi Prezidenti huzuridagi statistika agentligi ma'lumoti asosida tayyorlandi</t>
  </si>
  <si>
    <t>O‘sish sur'ati, %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</si>
</sst>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0" fontId="9" fillId="0" borderId="0" xfId="0" applyFont="1" applyFill="1" applyBorder="1" applyAlignment="1">
      <alignment horizontal="left" vertical="center"/>
    </xf>
    <xf numFmtId="0" fontId="6" fillId="0" borderId="3" xfId="3" applyFont="1" applyBorder="1" applyAlignment="1">
      <alignment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11" xfId="2" applyNumberFormat="1" applyFont="1" applyFill="1" applyBorder="1" applyAlignment="1">
      <alignment horizontal="center" vertical="center"/>
    </xf>
    <xf numFmtId="3" fontId="7" fillId="0" borderId="8" xfId="2" applyNumberFormat="1" applyFont="1" applyFill="1" applyBorder="1" applyAlignment="1">
      <alignment horizontal="center" vertical="center"/>
    </xf>
    <xf numFmtId="164" fontId="7" fillId="0" borderId="8" xfId="2" applyNumberFormat="1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164" fontId="10" fillId="0" borderId="0" xfId="0" applyNumberFormat="1" applyFont="1" applyFill="1" applyAlignment="1">
      <alignment horizontal="center" wrapText="1"/>
    </xf>
    <xf numFmtId="2" fontId="3" fillId="0" borderId="0" xfId="2" applyNumberFormat="1" applyFont="1" applyFill="1"/>
    <xf numFmtId="0" fontId="11" fillId="2" borderId="12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70" zoomScaleNormal="70" workbookViewId="0">
      <selection activeCell="K8" sqref="K8"/>
    </sheetView>
  </sheetViews>
  <sheetFormatPr defaultRowHeight="15.75" x14ac:dyDescent="0.25"/>
  <cols>
    <col min="1" max="1" width="6.625" style="1" customWidth="1"/>
    <col min="2" max="2" width="20" style="1" customWidth="1"/>
    <col min="3" max="3" width="22.625" style="2" customWidth="1"/>
    <col min="4" max="4" width="20.625" style="2" customWidth="1"/>
    <col min="5" max="5" width="22.625" style="2" customWidth="1"/>
    <col min="6" max="7" width="20.625" style="2" customWidth="1"/>
    <col min="8" max="16384" width="9" style="1"/>
  </cols>
  <sheetData>
    <row r="1" spans="1:11" ht="23.25" customHeight="1" x14ac:dyDescent="0.25">
      <c r="B1" s="34" t="s">
        <v>18</v>
      </c>
      <c r="C1" s="34"/>
      <c r="D1" s="34"/>
      <c r="E1" s="34"/>
      <c r="F1" s="34"/>
      <c r="G1" s="34"/>
    </row>
    <row r="2" spans="1:11" ht="16.5" thickBot="1" x14ac:dyDescent="0.3">
      <c r="G2" s="25" t="s">
        <v>14</v>
      </c>
    </row>
    <row r="3" spans="1:11" ht="38.25" thickBot="1" x14ac:dyDescent="0.3">
      <c r="A3" s="27" t="s">
        <v>13</v>
      </c>
      <c r="B3" s="27" t="s">
        <v>12</v>
      </c>
      <c r="C3" s="28" t="s">
        <v>21</v>
      </c>
      <c r="D3" s="29" t="s">
        <v>19</v>
      </c>
      <c r="E3" s="30" t="s">
        <v>22</v>
      </c>
      <c r="F3" s="29" t="s">
        <v>20</v>
      </c>
      <c r="G3" s="29" t="s">
        <v>24</v>
      </c>
    </row>
    <row r="4" spans="1:11" s="3" customFormat="1" ht="33" x14ac:dyDescent="0.25">
      <c r="A4" s="31"/>
      <c r="B4" s="8" t="s">
        <v>15</v>
      </c>
      <c r="C4" s="9">
        <f>SUM(C5:C18)</f>
        <v>77237</v>
      </c>
      <c r="D4" s="10">
        <f>SUM(D5:D18)</f>
        <v>100.00000000000003</v>
      </c>
      <c r="E4" s="9">
        <f>SUM(E5:E18)</f>
        <v>71870</v>
      </c>
      <c r="F4" s="10">
        <f>SUM(F5:F18)</f>
        <v>99.899999999999991</v>
      </c>
      <c r="G4" s="11">
        <f>+E4/C4*100</f>
        <v>93.051257816849443</v>
      </c>
      <c r="I4" s="26"/>
    </row>
    <row r="5" spans="1:11" s="3" customFormat="1" ht="33" x14ac:dyDescent="0.25">
      <c r="A5" s="32">
        <v>1</v>
      </c>
      <c r="B5" s="21" t="s">
        <v>16</v>
      </c>
      <c r="C5" s="12">
        <v>626</v>
      </c>
      <c r="D5" s="13">
        <f>ROUND(C5/$C$4*100,1)</f>
        <v>0.8</v>
      </c>
      <c r="E5" s="12">
        <v>247</v>
      </c>
      <c r="F5" s="13">
        <f>ROUND(E5/$E$4*100,1)</f>
        <v>0.3</v>
      </c>
      <c r="G5" s="14">
        <v>39.456869009584665</v>
      </c>
      <c r="I5" s="26"/>
      <c r="J5" s="6"/>
    </row>
    <row r="6" spans="1:11" s="3" customFormat="1" ht="24" customHeight="1" x14ac:dyDescent="0.25">
      <c r="A6" s="32"/>
      <c r="B6" s="24" t="s">
        <v>0</v>
      </c>
      <c r="C6" s="15"/>
      <c r="D6" s="16"/>
      <c r="E6" s="15"/>
      <c r="F6" s="16"/>
      <c r="G6" s="17"/>
      <c r="I6" s="26"/>
      <c r="J6" s="6"/>
    </row>
    <row r="7" spans="1:11" s="3" customFormat="1" ht="31.5" customHeight="1" x14ac:dyDescent="0.25">
      <c r="A7" s="32">
        <v>2</v>
      </c>
      <c r="B7" s="22" t="s">
        <v>1</v>
      </c>
      <c r="C7" s="12">
        <v>4059</v>
      </c>
      <c r="D7" s="13">
        <f>ROUND(C7/$C$4*100,1)</f>
        <v>5.3</v>
      </c>
      <c r="E7" s="12">
        <v>3326</v>
      </c>
      <c r="F7" s="13">
        <f t="shared" ref="F7:F18" si="0">ROUND(E7/$E$4*100,1)</f>
        <v>4.5999999999999996</v>
      </c>
      <c r="G7" s="14">
        <v>81.900000000000006</v>
      </c>
      <c r="I7" s="26"/>
      <c r="J7" s="6"/>
    </row>
    <row r="8" spans="1:11" s="4" customFormat="1" ht="31.5" customHeight="1" x14ac:dyDescent="0.25">
      <c r="A8" s="32">
        <v>3</v>
      </c>
      <c r="B8" s="22" t="s">
        <v>2</v>
      </c>
      <c r="C8" s="12">
        <v>9096</v>
      </c>
      <c r="D8" s="13">
        <f t="shared" ref="D8:D18" si="1">ROUND(C8/$C$4*100,1)</f>
        <v>11.8</v>
      </c>
      <c r="E8" s="12">
        <v>7172</v>
      </c>
      <c r="F8" s="13">
        <f t="shared" si="0"/>
        <v>10</v>
      </c>
      <c r="G8" s="14">
        <v>78.8</v>
      </c>
      <c r="I8" s="26"/>
      <c r="J8" s="6"/>
      <c r="K8" s="3"/>
    </row>
    <row r="9" spans="1:11" s="3" customFormat="1" ht="31.5" customHeight="1" x14ac:dyDescent="0.25">
      <c r="A9" s="32">
        <v>4</v>
      </c>
      <c r="B9" s="22" t="s">
        <v>3</v>
      </c>
      <c r="C9" s="12">
        <v>1006</v>
      </c>
      <c r="D9" s="13">
        <f t="shared" si="1"/>
        <v>1.3</v>
      </c>
      <c r="E9" s="12">
        <v>960</v>
      </c>
      <c r="F9" s="13">
        <f t="shared" si="0"/>
        <v>1.3</v>
      </c>
      <c r="G9" s="14">
        <v>95.4</v>
      </c>
      <c r="I9" s="26"/>
      <c r="J9" s="6"/>
    </row>
    <row r="10" spans="1:11" s="5" customFormat="1" ht="31.5" customHeight="1" x14ac:dyDescent="0.25">
      <c r="A10" s="32">
        <v>5</v>
      </c>
      <c r="B10" s="22" t="s">
        <v>4</v>
      </c>
      <c r="C10" s="12">
        <v>3421</v>
      </c>
      <c r="D10" s="13">
        <f t="shared" si="1"/>
        <v>4.4000000000000004</v>
      </c>
      <c r="E10" s="12">
        <v>2997</v>
      </c>
      <c r="F10" s="13">
        <f t="shared" si="0"/>
        <v>4.2</v>
      </c>
      <c r="G10" s="14">
        <v>87.6</v>
      </c>
      <c r="I10" s="26"/>
      <c r="J10" s="6"/>
      <c r="K10" s="3"/>
    </row>
    <row r="11" spans="1:11" s="5" customFormat="1" ht="31.5" customHeight="1" x14ac:dyDescent="0.25">
      <c r="A11" s="32">
        <v>6</v>
      </c>
      <c r="B11" s="22" t="s">
        <v>5</v>
      </c>
      <c r="C11" s="12">
        <v>2730</v>
      </c>
      <c r="D11" s="13">
        <f t="shared" si="1"/>
        <v>3.5</v>
      </c>
      <c r="E11" s="12">
        <v>3166</v>
      </c>
      <c r="F11" s="13">
        <f t="shared" si="0"/>
        <v>4.4000000000000004</v>
      </c>
      <c r="G11" s="14">
        <v>116</v>
      </c>
      <c r="I11" s="26"/>
      <c r="J11" s="6"/>
      <c r="K11" s="3"/>
    </row>
    <row r="12" spans="1:11" s="5" customFormat="1" ht="31.5" customHeight="1" x14ac:dyDescent="0.25">
      <c r="A12" s="32">
        <v>7</v>
      </c>
      <c r="B12" s="22" t="s">
        <v>6</v>
      </c>
      <c r="C12" s="12">
        <v>2136</v>
      </c>
      <c r="D12" s="13">
        <f t="shared" si="1"/>
        <v>2.8</v>
      </c>
      <c r="E12" s="12">
        <v>2234</v>
      </c>
      <c r="F12" s="13">
        <f t="shared" si="0"/>
        <v>3.1</v>
      </c>
      <c r="G12" s="14">
        <v>104.6</v>
      </c>
      <c r="I12" s="26"/>
      <c r="J12" s="6"/>
      <c r="K12" s="3"/>
    </row>
    <row r="13" spans="1:11" s="5" customFormat="1" ht="31.5" customHeight="1" x14ac:dyDescent="0.25">
      <c r="A13" s="32">
        <v>8</v>
      </c>
      <c r="B13" s="22" t="s">
        <v>7</v>
      </c>
      <c r="C13" s="12">
        <v>3372</v>
      </c>
      <c r="D13" s="13">
        <f t="shared" si="1"/>
        <v>4.4000000000000004</v>
      </c>
      <c r="E13" s="12">
        <v>2040</v>
      </c>
      <c r="F13" s="13">
        <f t="shared" si="0"/>
        <v>2.8</v>
      </c>
      <c r="G13" s="14">
        <v>60.5</v>
      </c>
      <c r="I13" s="26"/>
      <c r="J13" s="6"/>
      <c r="K13" s="3"/>
    </row>
    <row r="14" spans="1:11" s="5" customFormat="1" ht="31.5" customHeight="1" x14ac:dyDescent="0.25">
      <c r="A14" s="32">
        <v>9</v>
      </c>
      <c r="B14" s="22" t="s">
        <v>8</v>
      </c>
      <c r="C14" s="12">
        <v>24294</v>
      </c>
      <c r="D14" s="13">
        <f t="shared" si="1"/>
        <v>31.5</v>
      </c>
      <c r="E14" s="12">
        <v>22841</v>
      </c>
      <c r="F14" s="13">
        <f t="shared" si="0"/>
        <v>31.8</v>
      </c>
      <c r="G14" s="14">
        <v>94</v>
      </c>
      <c r="I14" s="26"/>
      <c r="J14" s="6"/>
      <c r="K14" s="3"/>
    </row>
    <row r="15" spans="1:11" s="5" customFormat="1" ht="31.5" customHeight="1" x14ac:dyDescent="0.25">
      <c r="A15" s="32">
        <v>10</v>
      </c>
      <c r="B15" s="22" t="s">
        <v>9</v>
      </c>
      <c r="C15" s="12">
        <v>1415</v>
      </c>
      <c r="D15" s="13">
        <f t="shared" si="1"/>
        <v>1.8</v>
      </c>
      <c r="E15" s="12">
        <v>1495</v>
      </c>
      <c r="F15" s="13">
        <f t="shared" si="0"/>
        <v>2.1</v>
      </c>
      <c r="G15" s="14">
        <v>105.7</v>
      </c>
      <c r="I15" s="26"/>
      <c r="J15" s="6"/>
      <c r="K15" s="3"/>
    </row>
    <row r="16" spans="1:11" s="5" customFormat="1" ht="31.5" customHeight="1" x14ac:dyDescent="0.25">
      <c r="A16" s="32">
        <v>11</v>
      </c>
      <c r="B16" s="22" t="s">
        <v>10</v>
      </c>
      <c r="C16" s="12">
        <v>13972</v>
      </c>
      <c r="D16" s="13">
        <f t="shared" si="1"/>
        <v>18.100000000000001</v>
      </c>
      <c r="E16" s="12">
        <v>13122</v>
      </c>
      <c r="F16" s="13">
        <f t="shared" si="0"/>
        <v>18.3</v>
      </c>
      <c r="G16" s="14">
        <v>93.9</v>
      </c>
      <c r="I16" s="26"/>
      <c r="J16" s="6"/>
      <c r="K16" s="3"/>
    </row>
    <row r="17" spans="1:11" s="5" customFormat="1" ht="31.5" customHeight="1" x14ac:dyDescent="0.25">
      <c r="A17" s="32">
        <v>12</v>
      </c>
      <c r="B17" s="22" t="s">
        <v>17</v>
      </c>
      <c r="C17" s="12">
        <v>7683</v>
      </c>
      <c r="D17" s="13">
        <f t="shared" si="1"/>
        <v>9.9</v>
      </c>
      <c r="E17" s="12">
        <v>7647</v>
      </c>
      <c r="F17" s="13">
        <f t="shared" si="0"/>
        <v>10.6</v>
      </c>
      <c r="G17" s="14">
        <v>99.5</v>
      </c>
      <c r="I17" s="26"/>
      <c r="J17" s="6"/>
      <c r="K17" s="3"/>
    </row>
    <row r="18" spans="1:11" s="5" customFormat="1" ht="31.5" customHeight="1" thickBot="1" x14ac:dyDescent="0.3">
      <c r="A18" s="33">
        <v>13</v>
      </c>
      <c r="B18" s="23" t="s">
        <v>11</v>
      </c>
      <c r="C18" s="18">
        <v>3427</v>
      </c>
      <c r="D18" s="19">
        <f t="shared" si="1"/>
        <v>4.4000000000000004</v>
      </c>
      <c r="E18" s="18">
        <v>4623</v>
      </c>
      <c r="F18" s="19">
        <f t="shared" si="0"/>
        <v>6.4</v>
      </c>
      <c r="G18" s="20">
        <v>134.9</v>
      </c>
      <c r="I18" s="26"/>
      <c r="J18" s="6"/>
      <c r="K18" s="3"/>
    </row>
    <row r="20" spans="1:11" ht="21" customHeight="1" x14ac:dyDescent="0.25">
      <c r="B20" s="7" t="s">
        <v>23</v>
      </c>
    </row>
  </sheetData>
  <mergeCells count="1">
    <mergeCell ref="B1:G1"/>
  </mergeCells>
  <conditionalFormatting sqref="G1 G3">
    <cfRule type="cellIs" dxfId="5" priority="19" operator="lessThan">
      <formula>-0.05</formula>
    </cfRule>
  </conditionalFormatting>
  <conditionalFormatting sqref="G1 G3">
    <cfRule type="cellIs" dxfId="4" priority="17" operator="lessThan">
      <formula>99.9</formula>
    </cfRule>
  </conditionalFormatting>
  <conditionalFormatting sqref="D3">
    <cfRule type="cellIs" dxfId="3" priority="4" operator="lessThan">
      <formula>-0.05</formula>
    </cfRule>
  </conditionalFormatting>
  <conditionalFormatting sqref="D3">
    <cfRule type="cellIs" dxfId="2" priority="3" operator="lessThan">
      <formula>99.9</formula>
    </cfRule>
  </conditionalFormatting>
  <conditionalFormatting sqref="F3">
    <cfRule type="cellIs" dxfId="1" priority="2" operator="lessThan">
      <formula>-0.05</formula>
    </cfRule>
  </conditionalFormatting>
  <conditionalFormatting sqref="F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sabzavot</vt:lpstr>
      <vt:lpstr>'I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2023-06-06T06:08:31Z</cp:lastPrinted>
  <dcterms:created xsi:type="dcterms:W3CDTF">2022-03-18T14:42:06Z</dcterms:created>
  <dcterms:modified xsi:type="dcterms:W3CDTF">2023-06-06T06:08:39Z</dcterms:modified>
</cp:coreProperties>
</file>