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1.ДЕҲҚОНЧИЛИК\ЧОРАК ЯКУНЛАРИ\2023 ЙИЛ ЯНВАР-ИЮНЬ\1. Дон\"/>
    </mc:Choice>
  </mc:AlternateContent>
  <bookViews>
    <workbookView xWindow="0" yWindow="0" windowWidth="28800" windowHeight="12330"/>
  </bookViews>
  <sheets>
    <sheet name="II chorak don" sheetId="1" r:id="rId1"/>
  </sheets>
  <definedNames>
    <definedName name="_xlnm.Print_Titles" localSheetId="0">'II chorak don'!$3:$3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5" i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H5" i="1" l="1"/>
  <c r="G4" i="1"/>
  <c r="H18" i="1" l="1"/>
  <c r="H17" i="1"/>
  <c r="H16" i="1"/>
  <c r="H15" i="1"/>
  <c r="H14" i="1"/>
  <c r="H13" i="1"/>
  <c r="H12" i="1"/>
  <c r="H11" i="1"/>
  <c r="H10" i="1"/>
  <c r="H9" i="1"/>
  <c r="H8" i="1"/>
  <c r="H7" i="1"/>
  <c r="E4" i="1" l="1"/>
  <c r="C4" i="1" l="1"/>
  <c r="F4" i="1" l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<sst xmlns="http://schemas.openxmlformats.org/spreadsheetml/2006/main" count="27" uniqueCount="26">
  <si>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</si>
  <si>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</si>
  <si>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</si>
  <si>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</si>
  <si>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</si>
  <si>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</si>
  <si>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</si>
  <si>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</si>
  <si>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</si>
  <si>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</si>
  <si>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</si>
  <si>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</si>
  <si>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</si>
  <si>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</si>
  <si>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</si>
  <si>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</si>
  <si>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</si>
  <si>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2022 yil 
yanvar-iyun</t>
  </si>
  <si>
    <t>Hududlarning ulushidagi o‘zgarish</t>
  </si>
  <si>
    <t>Qoraqalpog‘iston Respublikasi</t>
  </si>
  <si>
    <t>Farg‘ona</t>
  </si>
  <si>
    <t>O‘sish sur'ati, 
% da</t>
  </si>
  <si>
    <t>-</t>
  </si>
  <si>
    <t>*O‘zbekiston Respublikasi Prezidenti huzuridagi statistika agentligi ma'lumotlari asosida tayyorlangan.</t>
  </si>
  <si>
    <t>2022-2023 yil yanvar-iyun oylarida hududlar bo‘yicha don ishlab chiqarish ko‘rsatkichlari</t>
  </si>
  <si>
    <t>2023 yil 
yanvar-iyun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</si>
</sst>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5" fontId="3" fillId="0" borderId="0" xfId="2" applyNumberFormat="1" applyFont="1" applyFill="1"/>
    <xf numFmtId="0" fontId="3" fillId="0" borderId="8" xfId="2" applyFont="1" applyFill="1" applyBorder="1" applyAlignment="1">
      <alignment horizontal="center" vertical="center"/>
    </xf>
    <xf numFmtId="0" fontId="6" fillId="0" borderId="9" xfId="3" applyFont="1" applyBorder="1" applyAlignment="1">
      <alignment vertical="center" wrapText="1"/>
    </xf>
    <xf numFmtId="164" fontId="6" fillId="0" borderId="9" xfId="2" applyNumberFormat="1" applyFont="1" applyFill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B20" sqref="B20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2" ht="23.2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</row>
    <row r="2" spans="1:12" ht="21" customHeight="1" thickBot="1" x14ac:dyDescent="0.3">
      <c r="G2" s="18"/>
      <c r="H2" s="18" t="s">
        <v>15</v>
      </c>
    </row>
    <row r="3" spans="1:12" ht="55.5" customHeight="1" thickBot="1" x14ac:dyDescent="0.3">
      <c r="A3" s="22" t="s">
        <v>13</v>
      </c>
      <c r="B3" s="22" t="s">
        <v>12</v>
      </c>
      <c r="C3" s="17" t="s">
        <v>17</v>
      </c>
      <c r="D3" s="17" t="s">
        <v>14</v>
      </c>
      <c r="E3" s="17" t="s">
        <v>25</v>
      </c>
      <c r="F3" s="17" t="s">
        <v>14</v>
      </c>
      <c r="G3" s="17" t="s">
        <v>21</v>
      </c>
      <c r="H3" s="17" t="s">
        <v>18</v>
      </c>
    </row>
    <row r="4" spans="1:12" s="3" customFormat="1" ht="33" customHeight="1" x14ac:dyDescent="0.25">
      <c r="A4" s="24"/>
      <c r="B4" s="25" t="s">
        <v>16</v>
      </c>
      <c r="C4" s="26">
        <f>SUM(C5:C18)</f>
        <v>5075255</v>
      </c>
      <c r="D4" s="26">
        <f>SUM(D5:D18)</f>
        <v>100</v>
      </c>
      <c r="E4" s="26">
        <f>SUM(E5:E18)</f>
        <v>5443381</v>
      </c>
      <c r="F4" s="26">
        <f>SUM(F5:F18)</f>
        <v>100</v>
      </c>
      <c r="G4" s="27">
        <f>+E4/C4*100</f>
        <v>107.25334983168334</v>
      </c>
      <c r="H4" s="28" t="s">
        <v>22</v>
      </c>
    </row>
    <row r="5" spans="1:12" s="3" customFormat="1" ht="33.75" customHeight="1" x14ac:dyDescent="0.25">
      <c r="A5" s="15">
        <v>1</v>
      </c>
      <c r="B5" s="11" t="s">
        <v>19</v>
      </c>
      <c r="C5" s="6">
        <v>115050</v>
      </c>
      <c r="D5" s="6">
        <f>+C5/$C$4*100</f>
        <v>2.2668811714879351</v>
      </c>
      <c r="E5" s="6">
        <v>115422</v>
      </c>
      <c r="F5" s="6">
        <f>+E5/$E$4*100</f>
        <v>2.1204100907138415</v>
      </c>
      <c r="G5" s="6">
        <v>100.324</v>
      </c>
      <c r="H5" s="7">
        <f>+F5-D5</f>
        <v>-0.14647108077409365</v>
      </c>
      <c r="I5" s="23"/>
      <c r="K5" s="23"/>
    </row>
    <row r="6" spans="1:12" s="3" customFormat="1" ht="24" customHeight="1" x14ac:dyDescent="0.25">
      <c r="A6" s="15"/>
      <c r="B6" s="14" t="s">
        <v>0</v>
      </c>
      <c r="C6" s="6"/>
      <c r="D6" s="6"/>
      <c r="E6" s="6"/>
      <c r="F6" s="6"/>
      <c r="G6" s="21"/>
      <c r="H6" s="8"/>
      <c r="I6" s="23"/>
      <c r="K6" s="23"/>
    </row>
    <row r="7" spans="1:12" s="3" customFormat="1" ht="30" customHeight="1" x14ac:dyDescent="0.25">
      <c r="A7" s="15">
        <v>2</v>
      </c>
      <c r="B7" s="12" t="s">
        <v>1</v>
      </c>
      <c r="C7" s="6">
        <v>519358</v>
      </c>
      <c r="D7" s="6">
        <f t="shared" ref="D7:D18" si="0">+C7/$C$4*100</f>
        <v>10.233140994885972</v>
      </c>
      <c r="E7" s="6">
        <v>493121</v>
      </c>
      <c r="F7" s="6">
        <f t="shared" ref="F7:F18" si="1">+E7/$E$4*100</f>
        <v>9.0590939711918015</v>
      </c>
      <c r="G7" s="6">
        <v>94.9</v>
      </c>
      <c r="H7" s="7">
        <f t="shared" ref="H7:H18" si="2">+F7-D7</f>
        <v>-1.17404702369417</v>
      </c>
      <c r="I7" s="23"/>
      <c r="K7" s="23"/>
    </row>
    <row r="8" spans="1:12" s="4" customFormat="1" ht="30" customHeight="1" x14ac:dyDescent="0.25">
      <c r="A8" s="15">
        <v>3</v>
      </c>
      <c r="B8" s="12" t="s">
        <v>2</v>
      </c>
      <c r="C8" s="6">
        <v>383323</v>
      </c>
      <c r="D8" s="6">
        <f t="shared" si="0"/>
        <v>7.5527830621318532</v>
      </c>
      <c r="E8" s="6">
        <v>425007</v>
      </c>
      <c r="F8" s="6">
        <f t="shared" si="1"/>
        <v>7.8077760862228827</v>
      </c>
      <c r="G8" s="6">
        <v>110.9</v>
      </c>
      <c r="H8" s="7">
        <f t="shared" si="2"/>
        <v>0.25499302409102942</v>
      </c>
      <c r="I8" s="23"/>
      <c r="J8" s="3"/>
      <c r="K8" s="23"/>
      <c r="L8" s="3"/>
    </row>
    <row r="9" spans="1:12" s="3" customFormat="1" ht="30" customHeight="1" x14ac:dyDescent="0.25">
      <c r="A9" s="15">
        <v>4</v>
      </c>
      <c r="B9" s="12" t="s">
        <v>3</v>
      </c>
      <c r="C9" s="6">
        <v>421615</v>
      </c>
      <c r="D9" s="6">
        <f t="shared" si="0"/>
        <v>8.3072673195731053</v>
      </c>
      <c r="E9" s="6">
        <v>444512</v>
      </c>
      <c r="F9" s="6">
        <f t="shared" si="1"/>
        <v>8.1661011786608348</v>
      </c>
      <c r="G9" s="6">
        <v>105.4</v>
      </c>
      <c r="H9" s="7">
        <f t="shared" si="2"/>
        <v>-0.14116614091227042</v>
      </c>
      <c r="I9" s="23"/>
      <c r="K9" s="23"/>
    </row>
    <row r="10" spans="1:12" s="5" customFormat="1" ht="30" customHeight="1" x14ac:dyDescent="0.25">
      <c r="A10" s="15">
        <v>5</v>
      </c>
      <c r="B10" s="12" t="s">
        <v>4</v>
      </c>
      <c r="C10" s="6">
        <v>608200</v>
      </c>
      <c r="D10" s="6">
        <f t="shared" si="0"/>
        <v>11.983634319851909</v>
      </c>
      <c r="E10" s="6">
        <v>614500</v>
      </c>
      <c r="F10" s="6">
        <f t="shared" si="1"/>
        <v>11.288939723307996</v>
      </c>
      <c r="G10" s="6">
        <v>101</v>
      </c>
      <c r="H10" s="7">
        <f t="shared" si="2"/>
        <v>-0.69469459654391308</v>
      </c>
      <c r="I10" s="23"/>
      <c r="J10" s="3"/>
      <c r="K10" s="23"/>
      <c r="L10" s="3"/>
    </row>
    <row r="11" spans="1:12" s="5" customFormat="1" ht="30" customHeight="1" x14ac:dyDescent="0.25">
      <c r="A11" s="15">
        <v>6</v>
      </c>
      <c r="B11" s="12" t="s">
        <v>5</v>
      </c>
      <c r="C11" s="6">
        <v>190915</v>
      </c>
      <c r="D11" s="6">
        <f t="shared" si="0"/>
        <v>3.7616829105138563</v>
      </c>
      <c r="E11" s="6">
        <v>196825</v>
      </c>
      <c r="F11" s="6">
        <f t="shared" si="1"/>
        <v>3.615859334483476</v>
      </c>
      <c r="G11" s="6">
        <v>103.1</v>
      </c>
      <c r="H11" s="7">
        <f t="shared" si="2"/>
        <v>-0.14582357603038032</v>
      </c>
      <c r="I11" s="23"/>
      <c r="J11" s="3"/>
      <c r="K11" s="23"/>
      <c r="L11" s="3"/>
    </row>
    <row r="12" spans="1:12" s="5" customFormat="1" ht="30" customHeight="1" x14ac:dyDescent="0.25">
      <c r="A12" s="15">
        <v>7</v>
      </c>
      <c r="B12" s="12" t="s">
        <v>6</v>
      </c>
      <c r="C12" s="6">
        <v>353203</v>
      </c>
      <c r="D12" s="6">
        <f t="shared" si="0"/>
        <v>6.9593153447462255</v>
      </c>
      <c r="E12" s="6">
        <v>392517</v>
      </c>
      <c r="F12" s="6">
        <f t="shared" si="1"/>
        <v>7.2109043993062389</v>
      </c>
      <c r="G12" s="6">
        <v>111.1</v>
      </c>
      <c r="H12" s="7">
        <f t="shared" si="2"/>
        <v>0.25158905456001346</v>
      </c>
      <c r="I12" s="23"/>
      <c r="J12" s="3"/>
      <c r="K12" s="23"/>
      <c r="L12" s="3"/>
    </row>
    <row r="13" spans="1:12" s="5" customFormat="1" ht="30" customHeight="1" x14ac:dyDescent="0.25">
      <c r="A13" s="15">
        <v>8</v>
      </c>
      <c r="B13" s="12" t="s">
        <v>7</v>
      </c>
      <c r="C13" s="6">
        <v>384945</v>
      </c>
      <c r="D13" s="6">
        <f t="shared" si="0"/>
        <v>7.5847420474439211</v>
      </c>
      <c r="E13" s="6">
        <v>450460</v>
      </c>
      <c r="F13" s="6">
        <f t="shared" si="1"/>
        <v>8.2753715016457612</v>
      </c>
      <c r="G13" s="6">
        <v>117</v>
      </c>
      <c r="H13" s="7">
        <f t="shared" si="2"/>
        <v>0.69062945420184008</v>
      </c>
      <c r="I13" s="23"/>
      <c r="J13" s="3"/>
      <c r="K13" s="23"/>
      <c r="L13" s="3"/>
    </row>
    <row r="14" spans="1:12" s="5" customFormat="1" ht="30" customHeight="1" x14ac:dyDescent="0.25">
      <c r="A14" s="15">
        <v>9</v>
      </c>
      <c r="B14" s="12" t="s">
        <v>8</v>
      </c>
      <c r="C14" s="6">
        <v>617196</v>
      </c>
      <c r="D14" s="6">
        <f t="shared" si="0"/>
        <v>12.160886497328706</v>
      </c>
      <c r="E14" s="6">
        <v>641395</v>
      </c>
      <c r="F14" s="6">
        <f t="shared" si="1"/>
        <v>11.783026027389962</v>
      </c>
      <c r="G14" s="6">
        <v>103.9</v>
      </c>
      <c r="H14" s="7">
        <f t="shared" si="2"/>
        <v>-0.377860469938744</v>
      </c>
      <c r="I14" s="23"/>
      <c r="J14" s="3"/>
      <c r="K14" s="23"/>
      <c r="L14" s="3"/>
    </row>
    <row r="15" spans="1:12" s="5" customFormat="1" ht="30" customHeight="1" x14ac:dyDescent="0.25">
      <c r="A15" s="15">
        <v>10</v>
      </c>
      <c r="B15" s="12" t="s">
        <v>9</v>
      </c>
      <c r="C15" s="6">
        <v>313547</v>
      </c>
      <c r="D15" s="6">
        <f t="shared" si="0"/>
        <v>6.1779555904087573</v>
      </c>
      <c r="E15" s="6">
        <v>354248</v>
      </c>
      <c r="F15" s="6">
        <f t="shared" si="1"/>
        <v>6.5078670774652734</v>
      </c>
      <c r="G15" s="6">
        <v>113</v>
      </c>
      <c r="H15" s="7">
        <f t="shared" si="2"/>
        <v>0.32991148705651607</v>
      </c>
      <c r="I15" s="23"/>
      <c r="J15" s="3"/>
      <c r="K15" s="23"/>
      <c r="L15" s="3"/>
    </row>
    <row r="16" spans="1:12" s="5" customFormat="1" ht="30" customHeight="1" x14ac:dyDescent="0.25">
      <c r="A16" s="15">
        <v>11</v>
      </c>
      <c r="B16" s="12" t="s">
        <v>10</v>
      </c>
      <c r="C16" s="6">
        <v>294866</v>
      </c>
      <c r="D16" s="6">
        <f t="shared" si="0"/>
        <v>5.809875562902751</v>
      </c>
      <c r="E16" s="6">
        <v>353200</v>
      </c>
      <c r="F16" s="6">
        <f t="shared" si="1"/>
        <v>6.4886143373024963</v>
      </c>
      <c r="G16" s="6">
        <v>119.8</v>
      </c>
      <c r="H16" s="7">
        <f t="shared" si="2"/>
        <v>0.67873877439974528</v>
      </c>
      <c r="I16" s="23"/>
      <c r="J16" s="3"/>
      <c r="K16" s="23"/>
      <c r="L16" s="3"/>
    </row>
    <row r="17" spans="1:12" s="5" customFormat="1" ht="30" customHeight="1" x14ac:dyDescent="0.25">
      <c r="A17" s="15">
        <v>12</v>
      </c>
      <c r="B17" s="12" t="s">
        <v>20</v>
      </c>
      <c r="C17" s="6">
        <v>606757</v>
      </c>
      <c r="D17" s="6">
        <f t="shared" si="0"/>
        <v>11.955202250921381</v>
      </c>
      <c r="E17" s="6">
        <v>651667</v>
      </c>
      <c r="F17" s="6">
        <f t="shared" si="1"/>
        <v>11.971732274481614</v>
      </c>
      <c r="G17" s="6">
        <v>107.4</v>
      </c>
      <c r="H17" s="7">
        <f t="shared" si="2"/>
        <v>1.6530023560232365E-2</v>
      </c>
      <c r="I17" s="23"/>
      <c r="J17" s="3"/>
      <c r="K17" s="23"/>
      <c r="L17" s="3"/>
    </row>
    <row r="18" spans="1:12" s="5" customFormat="1" ht="30" customHeight="1" thickBot="1" x14ac:dyDescent="0.3">
      <c r="A18" s="16">
        <v>13</v>
      </c>
      <c r="B18" s="13" t="s">
        <v>11</v>
      </c>
      <c r="C18" s="9">
        <v>266280</v>
      </c>
      <c r="D18" s="9">
        <f t="shared" si="0"/>
        <v>5.2466329278036277</v>
      </c>
      <c r="E18" s="9">
        <v>310507</v>
      </c>
      <c r="F18" s="9">
        <f t="shared" si="1"/>
        <v>5.7043039978278207</v>
      </c>
      <c r="G18" s="9">
        <v>116.6</v>
      </c>
      <c r="H18" s="10">
        <f t="shared" si="2"/>
        <v>0.45767107002419305</v>
      </c>
      <c r="I18" s="23"/>
      <c r="J18" s="3"/>
      <c r="K18" s="23"/>
      <c r="L18" s="3"/>
    </row>
    <row r="19" spans="1:12" ht="12.75" customHeight="1" x14ac:dyDescent="0.25">
      <c r="J19" s="3"/>
    </row>
    <row r="20" spans="1:12" x14ac:dyDescent="0.25">
      <c r="B20" s="19" t="s">
        <v>23</v>
      </c>
      <c r="C20" s="20"/>
    </row>
  </sheetData>
  <mergeCells count="1">
    <mergeCell ref="A1:H1"/>
  </mergeCells>
  <conditionalFormatting sqref="G4">
    <cfRule type="cellIs" dxfId="9" priority="25" operator="lessThan">
      <formula>-0.05</formula>
    </cfRule>
  </conditionalFormatting>
  <conditionalFormatting sqref="G4">
    <cfRule type="cellIs" dxfId="8" priority="24" operator="lessThan">
      <formula>99.9</formula>
    </cfRule>
  </conditionalFormatting>
  <conditionalFormatting sqref="D3">
    <cfRule type="cellIs" dxfId="7" priority="11" operator="lessThan">
      <formula>-0.05</formula>
    </cfRule>
  </conditionalFormatting>
  <conditionalFormatting sqref="D3">
    <cfRule type="cellIs" dxfId="6" priority="10" operator="lessThan">
      <formula>99.9</formula>
    </cfRule>
  </conditionalFormatting>
  <conditionalFormatting sqref="F3">
    <cfRule type="cellIs" dxfId="5" priority="9" operator="lessThan">
      <formula>-0.05</formula>
    </cfRule>
  </conditionalFormatting>
  <conditionalFormatting sqref="F3">
    <cfRule type="cellIs" dxfId="4" priority="8" operator="lessThan">
      <formula>99.9</formula>
    </cfRule>
  </conditionalFormatting>
  <conditionalFormatting sqref="G3">
    <cfRule type="cellIs" dxfId="3" priority="7" operator="lessThan">
      <formula>-0.05</formula>
    </cfRule>
  </conditionalFormatting>
  <conditionalFormatting sqref="G3">
    <cfRule type="cellIs" dxfId="2" priority="6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don</vt:lpstr>
      <vt:lpstr>'II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2022-08-17T07:26:41Z</cp:lastPrinted>
  <dcterms:created xsi:type="dcterms:W3CDTF">2022-03-18T14:42:06Z</dcterms:created>
  <dcterms:modified xsi:type="dcterms:W3CDTF">2023-08-07T14:38:09Z</dcterms:modified>
</cp:coreProperties>
</file>