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ЯНВАРЬ-ИЮНЬ\1.КИШЛОК ХУЖАЛИГИ\2.ЧОРВАЧИЛИК\ЧОРАК ЯКУНЛАРИ\2023 ЙИЛ ЯНВАР-ИЮНЬ\1. Гушт\"/>
    </mc:Choice>
  </mc:AlternateContent>
  <bookViews>
    <workbookView xWindow="0" yWindow="0" windowWidth="28800" windowHeight="12330"/>
  </bookViews>
  <sheets>
    <sheet name="II chorak go'sht" sheetId="1" r:id="rId1"/>
  </sheets>
  <definedNames>
    <definedName name="_xlnm.Print_Titles" localSheetId="0">'II chorak go''sht'!$3:$3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5" i="1"/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D4" i="1" l="1"/>
  <c r="E4" i="1" l="1"/>
  <c r="C4" i="1" l="1"/>
  <c r="F4" i="1" l="1"/>
  <c r="G4" i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<sst xmlns="http://schemas.openxmlformats.org/spreadsheetml/2006/main" count="27" uniqueCount="26">
  <si>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</si>
  <si>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</si>
  <si>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</si>
  <si>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</si>
  <si>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</si>
  <si>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</si>
  <si>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</si>
  <si>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</si>
  <si>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</si>
  <si>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</si>
  <si>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</si>
  <si>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</si>
  <si>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</si>
  <si>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</si>
  <si>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</si>
  <si>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</si>
  <si>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Qoraqalpog‘iston Respublikasi</t>
  </si>
  <si>
    <t>Farg‘ona</t>
  </si>
  <si>
    <t>2022 yil 
yanvar-iyun</t>
  </si>
  <si>
    <t>O‘sish sur'ati, 
% da</t>
  </si>
  <si>
    <t>Hududlarning ulushidagi o‘zgarish</t>
  </si>
  <si>
    <t>O‘zbekiston Respublikasi</t>
  </si>
  <si>
    <t>-</t>
  </si>
  <si>
    <t>2022-2023 yil yanvar-iyun oylarida hududlar bo‘yicha go‘sht (tirik vaznda) ishlab chiqarish ko‘rsatkichlari</t>
  </si>
  <si>
    <t>2023 yil 
yanvar-iyun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</si>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</sst>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3" fillId="0" borderId="0" xfId="2" applyNumberFormat="1" applyFont="1" applyFill="1"/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5" zoomScaleNormal="85" workbookViewId="0">
      <selection activeCell="J4" sqref="J4:J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16384" width="9" style="1"/>
  </cols>
  <sheetData>
    <row r="1" spans="1:11" ht="23.25" customHeight="1" x14ac:dyDescent="0.25">
      <c r="A1" s="28" t="s">
        <v>23</v>
      </c>
      <c r="B1" s="28"/>
      <c r="C1" s="28"/>
      <c r="D1" s="28"/>
      <c r="E1" s="28"/>
      <c r="F1" s="28"/>
      <c r="G1" s="28"/>
      <c r="H1" s="28"/>
    </row>
    <row r="2" spans="1:11" ht="21" customHeight="1" thickBot="1" x14ac:dyDescent="0.3">
      <c r="G2" s="7"/>
      <c r="H2" s="7" t="s">
        <v>15</v>
      </c>
    </row>
    <row r="3" spans="1:11" ht="55.5" customHeight="1" thickBot="1" x14ac:dyDescent="0.3">
      <c r="A3" s="6" t="s">
        <v>13</v>
      </c>
      <c r="B3" s="24" t="s">
        <v>12</v>
      </c>
      <c r="C3" s="25" t="s">
        <v>18</v>
      </c>
      <c r="D3" s="25" t="s">
        <v>14</v>
      </c>
      <c r="E3" s="25" t="s">
        <v>24</v>
      </c>
      <c r="F3" s="25" t="s">
        <v>14</v>
      </c>
      <c r="G3" s="25" t="s">
        <v>19</v>
      </c>
      <c r="H3" s="25" t="s">
        <v>20</v>
      </c>
    </row>
    <row r="4" spans="1:11" s="3" customFormat="1" ht="33" customHeight="1" x14ac:dyDescent="0.25">
      <c r="A4" s="15"/>
      <c r="B4" s="16" t="s">
        <v>21</v>
      </c>
      <c r="C4" s="8">
        <f>SUM(C5:C18)</f>
        <v>1221634</v>
      </c>
      <c r="D4" s="8">
        <f>SUM(D5:D18)</f>
        <v>100</v>
      </c>
      <c r="E4" s="8">
        <f>SUM(E5:E18)</f>
        <v>1267490</v>
      </c>
      <c r="F4" s="8">
        <f>SUM(F5:F18)</f>
        <v>100.00000000000001</v>
      </c>
      <c r="G4" s="27">
        <f>+E4/C4*100</f>
        <v>103.75366108015984</v>
      </c>
      <c r="H4" s="9" t="s">
        <v>22</v>
      </c>
      <c r="J4" s="29"/>
    </row>
    <row r="5" spans="1:11" s="3" customFormat="1" ht="33.75" customHeight="1" x14ac:dyDescent="0.25">
      <c r="A5" s="17">
        <v>1</v>
      </c>
      <c r="B5" s="19" t="s">
        <v>16</v>
      </c>
      <c r="C5" s="10">
        <v>41386</v>
      </c>
      <c r="D5" s="10">
        <v>3.4</v>
      </c>
      <c r="E5" s="10">
        <v>41911</v>
      </c>
      <c r="F5" s="10">
        <f>+E5/$E$4*100</f>
        <v>3.3066138588864606</v>
      </c>
      <c r="G5" s="10">
        <v>101.3</v>
      </c>
      <c r="H5" s="11">
        <f>+F5-D5</f>
        <v>-9.3386141113539267E-2</v>
      </c>
      <c r="J5" s="29"/>
    </row>
    <row r="6" spans="1:11" s="3" customFormat="1" ht="24" customHeight="1" x14ac:dyDescent="0.25">
      <c r="A6" s="17"/>
      <c r="B6" s="22" t="s">
        <v>0</v>
      </c>
      <c r="C6" s="10"/>
      <c r="D6" s="10"/>
      <c r="E6" s="10"/>
      <c r="F6" s="10"/>
      <c r="G6" s="26"/>
      <c r="H6" s="12"/>
      <c r="J6" s="29"/>
    </row>
    <row r="7" spans="1:11" s="3" customFormat="1" ht="30" customHeight="1" x14ac:dyDescent="0.25">
      <c r="A7" s="17">
        <v>2</v>
      </c>
      <c r="B7" s="20" t="s">
        <v>1</v>
      </c>
      <c r="C7" s="10">
        <v>78668</v>
      </c>
      <c r="D7" s="10">
        <v>6.4</v>
      </c>
      <c r="E7" s="10">
        <v>81092</v>
      </c>
      <c r="F7" s="10">
        <f t="shared" ref="F7:F18" si="0">+E7/$E$4*100</f>
        <v>6.3978414030879938</v>
      </c>
      <c r="G7" s="10">
        <v>103.1</v>
      </c>
      <c r="H7" s="11">
        <f t="shared" ref="H7:H18" si="1">+F7-D7</f>
        <v>-2.158596912006594E-3</v>
      </c>
      <c r="J7" s="29"/>
    </row>
    <row r="8" spans="1:11" s="4" customFormat="1" ht="30" customHeight="1" x14ac:dyDescent="0.25">
      <c r="A8" s="17">
        <v>3</v>
      </c>
      <c r="B8" s="20" t="s">
        <v>2</v>
      </c>
      <c r="C8" s="10">
        <v>127969</v>
      </c>
      <c r="D8" s="10">
        <v>10.5</v>
      </c>
      <c r="E8" s="10">
        <v>134016</v>
      </c>
      <c r="F8" s="10">
        <f t="shared" si="0"/>
        <v>10.573337856708928</v>
      </c>
      <c r="G8" s="10">
        <v>104.7</v>
      </c>
      <c r="H8" s="11">
        <f t="shared" si="1"/>
        <v>7.3337856708928228E-2</v>
      </c>
      <c r="J8" s="29"/>
      <c r="K8" s="3"/>
    </row>
    <row r="9" spans="1:11" s="3" customFormat="1" ht="30" customHeight="1" x14ac:dyDescent="0.25">
      <c r="A9" s="17">
        <v>4</v>
      </c>
      <c r="B9" s="20" t="s">
        <v>3</v>
      </c>
      <c r="C9" s="10">
        <v>89732</v>
      </c>
      <c r="D9" s="10">
        <v>7.4</v>
      </c>
      <c r="E9" s="10">
        <v>92465</v>
      </c>
      <c r="F9" s="10">
        <f t="shared" si="0"/>
        <v>7.2951265887699321</v>
      </c>
      <c r="G9" s="10">
        <v>103</v>
      </c>
      <c r="H9" s="11">
        <f t="shared" si="1"/>
        <v>-0.10487341123006821</v>
      </c>
      <c r="J9" s="29"/>
    </row>
    <row r="10" spans="1:11" s="5" customFormat="1" ht="30" customHeight="1" x14ac:dyDescent="0.25">
      <c r="A10" s="17">
        <v>5</v>
      </c>
      <c r="B10" s="20" t="s">
        <v>4</v>
      </c>
      <c r="C10" s="10">
        <v>142567</v>
      </c>
      <c r="D10" s="10">
        <v>11.7</v>
      </c>
      <c r="E10" s="10">
        <v>146545</v>
      </c>
      <c r="F10" s="10">
        <f t="shared" si="0"/>
        <v>11.561826917766609</v>
      </c>
      <c r="G10" s="10">
        <v>102.8</v>
      </c>
      <c r="H10" s="11">
        <f t="shared" si="1"/>
        <v>-0.13817308223338998</v>
      </c>
      <c r="J10" s="29"/>
      <c r="K10" s="3"/>
    </row>
    <row r="11" spans="1:11" s="5" customFormat="1" ht="30" customHeight="1" x14ac:dyDescent="0.25">
      <c r="A11" s="17">
        <v>6</v>
      </c>
      <c r="B11" s="20" t="s">
        <v>5</v>
      </c>
      <c r="C11" s="10">
        <v>78411</v>
      </c>
      <c r="D11" s="10">
        <v>6.4</v>
      </c>
      <c r="E11" s="10">
        <v>81394</v>
      </c>
      <c r="F11" s="10">
        <f t="shared" si="0"/>
        <v>6.4216680210494754</v>
      </c>
      <c r="G11" s="10">
        <v>103.8</v>
      </c>
      <c r="H11" s="11">
        <f t="shared" si="1"/>
        <v>2.1668021049475072E-2</v>
      </c>
      <c r="J11" s="29"/>
      <c r="K11" s="3"/>
    </row>
    <row r="12" spans="1:11" s="5" customFormat="1" ht="30" customHeight="1" x14ac:dyDescent="0.25">
      <c r="A12" s="17">
        <v>7</v>
      </c>
      <c r="B12" s="20" t="s">
        <v>6</v>
      </c>
      <c r="C12" s="10">
        <v>73011</v>
      </c>
      <c r="D12" s="10">
        <v>6</v>
      </c>
      <c r="E12" s="10">
        <v>79243</v>
      </c>
      <c r="F12" s="10">
        <f t="shared" si="0"/>
        <v>6.2519625401383836</v>
      </c>
      <c r="G12" s="10">
        <v>108.5</v>
      </c>
      <c r="H12" s="11">
        <f t="shared" si="1"/>
        <v>0.25196254013838359</v>
      </c>
      <c r="J12" s="29"/>
      <c r="K12" s="3"/>
    </row>
    <row r="13" spans="1:11" s="5" customFormat="1" ht="30" customHeight="1" x14ac:dyDescent="0.25">
      <c r="A13" s="17">
        <v>8</v>
      </c>
      <c r="B13" s="20" t="s">
        <v>7</v>
      </c>
      <c r="C13" s="10">
        <v>142011</v>
      </c>
      <c r="D13" s="10">
        <v>11.6</v>
      </c>
      <c r="E13" s="10">
        <v>145091</v>
      </c>
      <c r="F13" s="10">
        <f t="shared" si="0"/>
        <v>11.447112008773244</v>
      </c>
      <c r="G13" s="10">
        <v>102.2</v>
      </c>
      <c r="H13" s="11">
        <f t="shared" si="1"/>
        <v>-0.15288799122675556</v>
      </c>
      <c r="J13" s="29"/>
      <c r="K13" s="3"/>
    </row>
    <row r="14" spans="1:11" s="5" customFormat="1" ht="30" customHeight="1" x14ac:dyDescent="0.25">
      <c r="A14" s="17">
        <v>9</v>
      </c>
      <c r="B14" s="20" t="s">
        <v>8</v>
      </c>
      <c r="C14" s="10">
        <v>89604</v>
      </c>
      <c r="D14" s="10">
        <v>7.3</v>
      </c>
      <c r="E14" s="10">
        <v>91754</v>
      </c>
      <c r="F14" s="10">
        <f t="shared" si="0"/>
        <v>7.2390314716486905</v>
      </c>
      <c r="G14" s="10">
        <v>102.4</v>
      </c>
      <c r="H14" s="11">
        <f t="shared" si="1"/>
        <v>-6.0968528351309281E-2</v>
      </c>
      <c r="J14" s="29"/>
      <c r="K14" s="3"/>
    </row>
    <row r="15" spans="1:11" s="5" customFormat="1" ht="30" customHeight="1" x14ac:dyDescent="0.25">
      <c r="A15" s="17">
        <v>10</v>
      </c>
      <c r="B15" s="20" t="s">
        <v>9</v>
      </c>
      <c r="C15" s="10">
        <v>33904</v>
      </c>
      <c r="D15" s="10">
        <v>2.8</v>
      </c>
      <c r="E15" s="10">
        <v>34555</v>
      </c>
      <c r="F15" s="10">
        <f t="shared" si="0"/>
        <v>2.7262542505266314</v>
      </c>
      <c r="G15" s="10">
        <v>101.9</v>
      </c>
      <c r="H15" s="11">
        <f t="shared" si="1"/>
        <v>-7.3745749473368427E-2</v>
      </c>
      <c r="J15" s="29"/>
      <c r="K15" s="3"/>
    </row>
    <row r="16" spans="1:11" s="5" customFormat="1" ht="30" customHeight="1" x14ac:dyDescent="0.25">
      <c r="A16" s="17">
        <v>11</v>
      </c>
      <c r="B16" s="20" t="s">
        <v>10</v>
      </c>
      <c r="C16" s="10">
        <v>149451</v>
      </c>
      <c r="D16" s="10">
        <v>12.2</v>
      </c>
      <c r="E16" s="10">
        <v>153323</v>
      </c>
      <c r="F16" s="10">
        <f t="shared" si="0"/>
        <v>12.096584588438567</v>
      </c>
      <c r="G16" s="10">
        <v>102.6</v>
      </c>
      <c r="H16" s="11">
        <f t="shared" si="1"/>
        <v>-0.10341541156143208</v>
      </c>
      <c r="J16" s="29"/>
      <c r="K16" s="3"/>
    </row>
    <row r="17" spans="1:11" s="5" customFormat="1" ht="30" customHeight="1" x14ac:dyDescent="0.25">
      <c r="A17" s="17">
        <v>12</v>
      </c>
      <c r="B17" s="20" t="s">
        <v>17</v>
      </c>
      <c r="C17" s="10">
        <v>85805</v>
      </c>
      <c r="D17" s="10">
        <v>7</v>
      </c>
      <c r="E17" s="10">
        <v>88885</v>
      </c>
      <c r="F17" s="10">
        <f t="shared" si="0"/>
        <v>7.0126786010146036</v>
      </c>
      <c r="G17" s="10">
        <v>103.6</v>
      </c>
      <c r="H17" s="11">
        <f t="shared" si="1"/>
        <v>1.2678601014603608E-2</v>
      </c>
      <c r="J17" s="29"/>
      <c r="K17" s="3"/>
    </row>
    <row r="18" spans="1:11" s="5" customFormat="1" ht="30" customHeight="1" thickBot="1" x14ac:dyDescent="0.3">
      <c r="A18" s="18">
        <v>13</v>
      </c>
      <c r="B18" s="21" t="s">
        <v>11</v>
      </c>
      <c r="C18" s="13">
        <v>89115</v>
      </c>
      <c r="D18" s="13">
        <v>7.3</v>
      </c>
      <c r="E18" s="13">
        <v>97216</v>
      </c>
      <c r="F18" s="13">
        <f t="shared" si="0"/>
        <v>7.6699618931904787</v>
      </c>
      <c r="G18" s="13">
        <v>109.1</v>
      </c>
      <c r="H18" s="14">
        <f t="shared" si="1"/>
        <v>0.3699618931904789</v>
      </c>
      <c r="J18" s="29"/>
      <c r="K18" s="3"/>
    </row>
    <row r="20" spans="1:11" x14ac:dyDescent="0.25">
      <c r="B20" s="23" t="s">
        <v>25</v>
      </c>
    </row>
  </sheetData>
  <mergeCells count="1">
    <mergeCell ref="A1:H1"/>
  </mergeCells>
  <conditionalFormatting sqref="G4:G5 G7:G18">
    <cfRule type="cellIs" dxfId="9" priority="29" operator="lessThan">
      <formula>-0.05</formula>
    </cfRule>
  </conditionalFormatting>
  <conditionalFormatting sqref="G7:G18 G4:G5">
    <cfRule type="cellIs" dxfId="8" priority="28" operator="lessThan">
      <formula>99.9</formula>
    </cfRule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go'sht</vt:lpstr>
      <vt:lpstr>'II chorak 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2023-08-07T14:43:41Z</cp:lastPrinted>
  <dcterms:created xsi:type="dcterms:W3CDTF">2022-03-18T14:42:06Z</dcterms:created>
  <dcterms:modified xsi:type="dcterms:W3CDTF">2023-08-07T14:44:19Z</dcterms:modified>
</cp:coreProperties>
</file>