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1.ДЕҲҚОНЧИЛИК\ЧОРАК ЯКУНЛАРИ\2023 ЙИЛ ЯНВАР-ИЮНЬ\5. Мева\"/>
    </mc:Choice>
  </mc:AlternateContent>
  <bookViews>
    <workbookView xWindow="0" yWindow="0" windowWidth="28800" windowHeight="12330"/>
  </bookViews>
  <sheets>
    <sheet name="II chorak meva va rezavorlar" sheetId="1" r:id="rId1"/>
  </sheets>
  <definedNames>
    <definedName name="_xlnm.Print_Titles" localSheetId="0">'II chorak meva va rezavorlar'!$3:$3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5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G4" i="1" l="1"/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<sst xmlns="http://schemas.openxmlformats.org/spreadsheetml/2006/main" count="27" uniqueCount="26">
  <si>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</si>
  <si>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</si>
  <si>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</si>
  <si>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</si>
  <si>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</si>
  <si>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</si>
  <si>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</si>
  <si>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</si>
  <si>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</si>
  <si>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</si>
  <si>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</si>
  <si>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</si>
  <si>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</si>
  <si>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</si>
  <si>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</si>
  <si>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</si>
  <si>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</si>
  <si>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2022 yil 
yanvar-iyun</t>
  </si>
  <si>
    <t>Hududlarning ulushidagi o‘zgarish</t>
  </si>
  <si>
    <t>Farg‘ona</t>
  </si>
  <si>
    <t>Qoraqalpog‘iston Respublikasi</t>
  </si>
  <si>
    <t>-</t>
  </si>
  <si>
    <t>O‘sish sur'ati, 
% da</t>
  </si>
  <si>
    <t>2022-2023 yil yanvar-iyun oylarida hududlar bo‘yicha meva va rezavorlar ishlab chiqarish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</si>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</sst>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4" fontId="5" fillId="0" borderId="0" xfId="2" applyNumberFormat="1" applyFill="1" applyAlignment="1">
      <alignment wrapText="1"/>
    </xf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J4" sqref="J4:J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9" width="10.25" style="1" bestFit="1" customWidth="1"/>
    <col min="10" max="16384" width="9" style="1"/>
  </cols>
  <sheetData>
    <row r="1" spans="1:12" ht="23.25" customHeight="1" x14ac:dyDescent="0.25">
      <c r="A1" s="29" t="s">
        <v>23</v>
      </c>
      <c r="B1" s="29"/>
      <c r="C1" s="29"/>
      <c r="D1" s="29"/>
      <c r="E1" s="29"/>
      <c r="F1" s="29"/>
      <c r="G1" s="29"/>
      <c r="H1" s="29"/>
    </row>
    <row r="2" spans="1:12" ht="21" customHeight="1" thickBot="1" x14ac:dyDescent="0.3">
      <c r="G2" s="8"/>
      <c r="H2" s="8" t="s">
        <v>15</v>
      </c>
    </row>
    <row r="3" spans="1:12" ht="55.5" customHeight="1" thickBot="1" x14ac:dyDescent="0.3">
      <c r="A3" s="6" t="s">
        <v>13</v>
      </c>
      <c r="B3" s="6" t="s">
        <v>12</v>
      </c>
      <c r="C3" s="24" t="s">
        <v>17</v>
      </c>
      <c r="D3" s="24" t="s">
        <v>14</v>
      </c>
      <c r="E3" s="24" t="s">
        <v>24</v>
      </c>
      <c r="F3" s="24" t="s">
        <v>14</v>
      </c>
      <c r="G3" s="24" t="s">
        <v>22</v>
      </c>
      <c r="H3" s="24" t="s">
        <v>18</v>
      </c>
    </row>
    <row r="4" spans="1:12" s="3" customFormat="1" ht="33" customHeight="1" x14ac:dyDescent="0.25">
      <c r="A4" s="7"/>
      <c r="B4" s="9" t="s">
        <v>16</v>
      </c>
      <c r="C4" s="10">
        <f>SUM(C5:C18)</f>
        <v>971912</v>
      </c>
      <c r="D4" s="10">
        <f>SUM(D5:D18)</f>
        <v>100</v>
      </c>
      <c r="E4" s="10">
        <f>SUM(E5:E18)</f>
        <v>1020041</v>
      </c>
      <c r="F4" s="10">
        <f>SUM(F5:F18)</f>
        <v>99.999999999999986</v>
      </c>
      <c r="G4" s="26">
        <f>+E4/C4*100</f>
        <v>104.95199153832857</v>
      </c>
      <c r="H4" s="11" t="s">
        <v>21</v>
      </c>
      <c r="J4" s="28"/>
    </row>
    <row r="5" spans="1:12" s="3" customFormat="1" ht="33.75" customHeight="1" x14ac:dyDescent="0.25">
      <c r="A5" s="22">
        <v>1</v>
      </c>
      <c r="B5" s="17" t="s">
        <v>20</v>
      </c>
      <c r="C5" s="12">
        <v>10432</v>
      </c>
      <c r="D5" s="12">
        <f>+C5/$C$4*100</f>
        <v>1.0733482043641811</v>
      </c>
      <c r="E5" s="12">
        <v>10793</v>
      </c>
      <c r="F5" s="12">
        <f>+E5/$E$4*100</f>
        <v>1.0580947236434612</v>
      </c>
      <c r="G5" s="12">
        <v>103.5</v>
      </c>
      <c r="H5" s="13">
        <f>+F5-D5</f>
        <v>-1.5253480720719859E-2</v>
      </c>
      <c r="I5" s="28"/>
      <c r="J5" s="28"/>
    </row>
    <row r="6" spans="1:12" s="3" customFormat="1" ht="24" customHeight="1" x14ac:dyDescent="0.25">
      <c r="A6" s="22"/>
      <c r="B6" s="20" t="s">
        <v>0</v>
      </c>
      <c r="C6" s="12"/>
      <c r="D6" s="12"/>
      <c r="E6" s="12"/>
      <c r="F6" s="12"/>
      <c r="G6" s="25"/>
      <c r="H6" s="14"/>
      <c r="I6" s="28"/>
      <c r="J6" s="28"/>
    </row>
    <row r="7" spans="1:12" s="3" customFormat="1" ht="30" customHeight="1" x14ac:dyDescent="0.25">
      <c r="A7" s="22">
        <v>2</v>
      </c>
      <c r="B7" s="18" t="s">
        <v>1</v>
      </c>
      <c r="C7" s="12">
        <v>244590</v>
      </c>
      <c r="D7" s="12">
        <f t="shared" ref="D7:D18" si="0">+C7/$C$4*100</f>
        <v>25.165858637407503</v>
      </c>
      <c r="E7" s="12">
        <v>246740</v>
      </c>
      <c r="F7" s="12">
        <f t="shared" ref="F7:F18" si="1">+E7/$E$4*100</f>
        <v>24.189223766495658</v>
      </c>
      <c r="G7" s="12">
        <v>100.9</v>
      </c>
      <c r="H7" s="13">
        <f t="shared" ref="H7:H18" si="2">+F7-D7</f>
        <v>-0.97663487091184464</v>
      </c>
      <c r="I7" s="28"/>
      <c r="J7" s="28"/>
    </row>
    <row r="8" spans="1:12" s="4" customFormat="1" ht="30" customHeight="1" x14ac:dyDescent="0.25">
      <c r="A8" s="22">
        <v>3</v>
      </c>
      <c r="B8" s="18" t="s">
        <v>2</v>
      </c>
      <c r="C8" s="12">
        <v>116793</v>
      </c>
      <c r="D8" s="12">
        <f t="shared" si="0"/>
        <v>12.016828684078394</v>
      </c>
      <c r="E8" s="12">
        <v>119185</v>
      </c>
      <c r="F8" s="12">
        <f t="shared" si="1"/>
        <v>11.684334257152408</v>
      </c>
      <c r="G8" s="12">
        <v>102</v>
      </c>
      <c r="H8" s="13">
        <f t="shared" si="2"/>
        <v>-0.33249442692598663</v>
      </c>
      <c r="I8" s="28"/>
      <c r="J8" s="28"/>
    </row>
    <row r="9" spans="1:12" s="3" customFormat="1" ht="30" customHeight="1" x14ac:dyDescent="0.25">
      <c r="A9" s="22">
        <v>4</v>
      </c>
      <c r="B9" s="18" t="s">
        <v>3</v>
      </c>
      <c r="C9" s="12">
        <v>16703</v>
      </c>
      <c r="D9" s="12">
        <f t="shared" si="0"/>
        <v>1.7185712286709085</v>
      </c>
      <c r="E9" s="12">
        <v>17110</v>
      </c>
      <c r="F9" s="12">
        <f t="shared" si="1"/>
        <v>1.6773835561511745</v>
      </c>
      <c r="G9" s="12">
        <v>102.4</v>
      </c>
      <c r="H9" s="13">
        <f t="shared" si="2"/>
        <v>-4.1187672519733987E-2</v>
      </c>
      <c r="I9" s="28"/>
      <c r="J9" s="28"/>
    </row>
    <row r="10" spans="1:12" s="5" customFormat="1" ht="30" customHeight="1" x14ac:dyDescent="0.25">
      <c r="A10" s="22">
        <v>5</v>
      </c>
      <c r="B10" s="18" t="s">
        <v>4</v>
      </c>
      <c r="C10" s="12">
        <v>53109</v>
      </c>
      <c r="D10" s="12">
        <f t="shared" si="0"/>
        <v>5.4643836067462894</v>
      </c>
      <c r="E10" s="12">
        <v>53559</v>
      </c>
      <c r="F10" s="12">
        <f t="shared" si="1"/>
        <v>5.2506712965459235</v>
      </c>
      <c r="G10" s="12">
        <v>100.8</v>
      </c>
      <c r="H10" s="13">
        <f t="shared" si="2"/>
        <v>-0.21371231020036596</v>
      </c>
      <c r="I10" s="28"/>
      <c r="J10" s="28"/>
      <c r="L10" s="27"/>
    </row>
    <row r="11" spans="1:12" s="5" customFormat="1" ht="30" customHeight="1" x14ac:dyDescent="0.25">
      <c r="A11" s="22">
        <v>6</v>
      </c>
      <c r="B11" s="18" t="s">
        <v>5</v>
      </c>
      <c r="C11" s="12">
        <v>33921</v>
      </c>
      <c r="D11" s="12">
        <f t="shared" si="0"/>
        <v>3.4901307937344117</v>
      </c>
      <c r="E11" s="12">
        <v>34894</v>
      </c>
      <c r="F11" s="12">
        <f t="shared" si="1"/>
        <v>3.4208428876878481</v>
      </c>
      <c r="G11" s="12">
        <v>102.9</v>
      </c>
      <c r="H11" s="13">
        <f t="shared" si="2"/>
        <v>-6.9287906046563652E-2</v>
      </c>
      <c r="I11" s="28"/>
      <c r="J11" s="28"/>
      <c r="L11" s="27"/>
    </row>
    <row r="12" spans="1:12" s="5" customFormat="1" ht="30" customHeight="1" x14ac:dyDescent="0.25">
      <c r="A12" s="22">
        <v>7</v>
      </c>
      <c r="B12" s="18" t="s">
        <v>6</v>
      </c>
      <c r="C12" s="12">
        <v>72109</v>
      </c>
      <c r="D12" s="12">
        <f t="shared" si="0"/>
        <v>7.4192931047255302</v>
      </c>
      <c r="E12" s="12">
        <v>75167</v>
      </c>
      <c r="F12" s="12">
        <f t="shared" si="1"/>
        <v>7.3690175198840056</v>
      </c>
      <c r="G12" s="12">
        <v>104.2</v>
      </c>
      <c r="H12" s="13">
        <f t="shared" si="2"/>
        <v>-5.0275584841524612E-2</v>
      </c>
      <c r="I12" s="28"/>
      <c r="J12" s="28"/>
    </row>
    <row r="13" spans="1:12" s="5" customFormat="1" ht="30" customHeight="1" x14ac:dyDescent="0.25">
      <c r="A13" s="22">
        <v>8</v>
      </c>
      <c r="B13" s="18" t="s">
        <v>7</v>
      </c>
      <c r="C13" s="12">
        <v>84405</v>
      </c>
      <c r="D13" s="12">
        <f t="shared" si="0"/>
        <v>8.6844282198388321</v>
      </c>
      <c r="E13" s="12">
        <v>88012</v>
      </c>
      <c r="F13" s="12">
        <f t="shared" si="1"/>
        <v>8.6282806279355437</v>
      </c>
      <c r="G13" s="12">
        <v>104.3</v>
      </c>
      <c r="H13" s="13">
        <f t="shared" si="2"/>
        <v>-5.614759190328833E-2</v>
      </c>
      <c r="I13" s="28"/>
      <c r="J13" s="28"/>
    </row>
    <row r="14" spans="1:12" s="5" customFormat="1" ht="30" customHeight="1" x14ac:dyDescent="0.25">
      <c r="A14" s="22">
        <v>9</v>
      </c>
      <c r="B14" s="18" t="s">
        <v>8</v>
      </c>
      <c r="C14" s="12">
        <v>78841.999999999985</v>
      </c>
      <c r="D14" s="12">
        <f t="shared" si="0"/>
        <v>8.112051296825225</v>
      </c>
      <c r="E14" s="12">
        <v>87998</v>
      </c>
      <c r="F14" s="12">
        <f t="shared" si="1"/>
        <v>8.6269081340848075</v>
      </c>
      <c r="G14" s="12">
        <v>111.6</v>
      </c>
      <c r="H14" s="13">
        <f t="shared" si="2"/>
        <v>0.51485683725958253</v>
      </c>
      <c r="I14" s="28"/>
      <c r="J14" s="28"/>
    </row>
    <row r="15" spans="1:12" s="5" customFormat="1" ht="30" customHeight="1" x14ac:dyDescent="0.25">
      <c r="A15" s="22">
        <v>10</v>
      </c>
      <c r="B15" s="18" t="s">
        <v>9</v>
      </c>
      <c r="C15" s="12">
        <v>10315</v>
      </c>
      <c r="D15" s="12">
        <f t="shared" si="0"/>
        <v>1.0613100774555722</v>
      </c>
      <c r="E15" s="12">
        <v>11132</v>
      </c>
      <c r="F15" s="12">
        <f t="shared" si="1"/>
        <v>1.0913286818863162</v>
      </c>
      <c r="G15" s="12">
        <v>107.9</v>
      </c>
      <c r="H15" s="13">
        <f t="shared" si="2"/>
        <v>3.0018604430744E-2</v>
      </c>
      <c r="I15" s="28"/>
      <c r="J15" s="28"/>
    </row>
    <row r="16" spans="1:12" s="5" customFormat="1" ht="30" customHeight="1" x14ac:dyDescent="0.25">
      <c r="A16" s="22">
        <v>11</v>
      </c>
      <c r="B16" s="18" t="s">
        <v>10</v>
      </c>
      <c r="C16" s="12">
        <v>37844</v>
      </c>
      <c r="D16" s="12">
        <f t="shared" si="0"/>
        <v>3.8937681600803367</v>
      </c>
      <c r="E16" s="12">
        <v>41722</v>
      </c>
      <c r="F16" s="12">
        <f t="shared" si="1"/>
        <v>4.0902277457474749</v>
      </c>
      <c r="G16" s="12">
        <v>110.2</v>
      </c>
      <c r="H16" s="13">
        <f t="shared" si="2"/>
        <v>0.19645958566713828</v>
      </c>
      <c r="I16" s="28"/>
      <c r="J16" s="28"/>
    </row>
    <row r="17" spans="1:10" s="5" customFormat="1" ht="30" customHeight="1" x14ac:dyDescent="0.25">
      <c r="A17" s="22">
        <v>12</v>
      </c>
      <c r="B17" s="18" t="s">
        <v>19</v>
      </c>
      <c r="C17" s="12">
        <v>178232</v>
      </c>
      <c r="D17" s="12">
        <f t="shared" si="0"/>
        <v>18.338285770728213</v>
      </c>
      <c r="E17" s="12">
        <v>196097</v>
      </c>
      <c r="F17" s="12">
        <f t="shared" si="1"/>
        <v>19.224423332003322</v>
      </c>
      <c r="G17" s="12">
        <v>110</v>
      </c>
      <c r="H17" s="13">
        <f t="shared" si="2"/>
        <v>0.88613756127510968</v>
      </c>
      <c r="I17" s="28"/>
      <c r="J17" s="28"/>
    </row>
    <row r="18" spans="1:10" s="5" customFormat="1" ht="30" customHeight="1" thickBot="1" x14ac:dyDescent="0.3">
      <c r="A18" s="23">
        <v>13</v>
      </c>
      <c r="B18" s="19" t="s">
        <v>11</v>
      </c>
      <c r="C18" s="15">
        <v>34617</v>
      </c>
      <c r="D18" s="15">
        <f t="shared" si="0"/>
        <v>3.5617422153445988</v>
      </c>
      <c r="E18" s="15">
        <v>37632</v>
      </c>
      <c r="F18" s="15">
        <f t="shared" si="1"/>
        <v>3.6892634707820569</v>
      </c>
      <c r="G18" s="15">
        <v>108.7</v>
      </c>
      <c r="H18" s="16">
        <f t="shared" si="2"/>
        <v>0.12752125543745807</v>
      </c>
      <c r="I18" s="28"/>
      <c r="J18" s="28"/>
    </row>
    <row r="20" spans="1:10" x14ac:dyDescent="0.25">
      <c r="B20" s="21" t="s">
        <v>25</v>
      </c>
    </row>
  </sheetData>
  <mergeCells count="1">
    <mergeCell ref="A1:H1"/>
  </mergeCells>
  <conditionalFormatting sqref="G4">
    <cfRule type="cellIs" dxfId="11" priority="12" operator="lessThan">
      <formula>-0.05</formula>
    </cfRule>
  </conditionalFormatting>
  <conditionalFormatting sqref="G4">
    <cfRule type="cellIs" dxfId="10" priority="11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meva va rezavorlar</vt:lpstr>
      <vt:lpstr>'II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2022-08-18T10:53:53Z</cp:lastPrinted>
  <dcterms:created xsi:type="dcterms:W3CDTF">2022-03-18T14:42:06Z</dcterms:created>
  <dcterms:modified xsi:type="dcterms:W3CDTF">2023-08-07T14:41:51Z</dcterms:modified>
</cp:coreProperties>
</file>