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2.ЧОРВАЧИЛИК\ЧОРАК ЯКУНЛАРИ\2023 ЙИЛ ЯНВАР-ИЮНЬ\2. Сут\"/>
    </mc:Choice>
  </mc:AlternateContent>
  <bookViews>
    <workbookView xWindow="0" yWindow="0" windowWidth="28800" windowHeight="12330"/>
  </bookViews>
  <sheets>
    <sheet name="II chorak sut" sheetId="1" r:id="rId1"/>
  </sheets>
  <definedNames>
    <definedName name="_xlnm.Print_Titles" localSheetId="0">'II chorak sut'!$3:$3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5" i="1"/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E4" i="1" l="1"/>
  <c r="C4" i="1" l="1"/>
  <c r="F4" i="1" l="1"/>
  <c r="G4" i="1"/>
  <c r="D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<sst xmlns="http://schemas.openxmlformats.org/spreadsheetml/2006/main" count="27" uniqueCount="26">
  <si>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</si>
  <si>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</si>
  <si>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</si>
  <si>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</si>
  <si>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</si>
  <si>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</si>
  <si>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</si>
  <si>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</si>
  <si>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</si>
  <si>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</si>
  <si>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</si>
  <si>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</si>
  <si>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</si>
  <si>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</si>
  <si>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</si>
  <si>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</si>
  <si>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</si>
  <si>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Qoraqalpog‘iston Respublikasi</t>
  </si>
  <si>
    <t>Farg‘ona</t>
  </si>
  <si>
    <t>2022 yil 
yanvar-iyun</t>
  </si>
  <si>
    <t>O‘sish sur'ati, 
% da</t>
  </si>
  <si>
    <t>Hududlarning ulushidagi o‘zgarish</t>
  </si>
  <si>
    <t>-</t>
  </si>
  <si>
    <t>2022-2023 yil yanvar-iyun oylarida hududlar bo‘yicha sut ishlab chiqarish ko‘rsatkichlari</t>
  </si>
  <si>
    <t>2023 yil 
yanvar-iyun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</si>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</sst>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J4" sqref="J4:J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11" ht="23.25" customHeight="1" x14ac:dyDescent="0.25">
      <c r="A1" s="28" t="s">
        <v>23</v>
      </c>
      <c r="B1" s="28"/>
      <c r="C1" s="28"/>
      <c r="D1" s="28"/>
      <c r="E1" s="28"/>
      <c r="F1" s="28"/>
      <c r="G1" s="28"/>
      <c r="H1" s="28"/>
    </row>
    <row r="2" spans="1:11" ht="21" customHeight="1" thickBot="1" x14ac:dyDescent="0.3">
      <c r="G2" s="7"/>
      <c r="H2" s="7" t="s">
        <v>15</v>
      </c>
    </row>
    <row r="3" spans="1:11" ht="55.5" customHeight="1" thickBot="1" x14ac:dyDescent="0.3">
      <c r="A3" s="6" t="s">
        <v>13</v>
      </c>
      <c r="B3" s="24" t="s">
        <v>12</v>
      </c>
      <c r="C3" s="25" t="s">
        <v>19</v>
      </c>
      <c r="D3" s="25" t="s">
        <v>14</v>
      </c>
      <c r="E3" s="25" t="s">
        <v>24</v>
      </c>
      <c r="F3" s="25" t="s">
        <v>14</v>
      </c>
      <c r="G3" s="25" t="s">
        <v>20</v>
      </c>
      <c r="H3" s="25" t="s">
        <v>21</v>
      </c>
    </row>
    <row r="4" spans="1:11" s="3" customFormat="1" ht="33" customHeight="1" x14ac:dyDescent="0.25">
      <c r="A4" s="8"/>
      <c r="B4" s="9" t="s">
        <v>16</v>
      </c>
      <c r="C4" s="10">
        <f>SUM(C5:C18)</f>
        <v>5141670</v>
      </c>
      <c r="D4" s="10">
        <f>SUM(D5:D18)</f>
        <v>100.00000000000001</v>
      </c>
      <c r="E4" s="10">
        <f>SUM(E5:E18)</f>
        <v>5288259</v>
      </c>
      <c r="F4" s="10">
        <f>SUM(F5:F18)</f>
        <v>100.00000000000001</v>
      </c>
      <c r="G4" s="27">
        <f>+E4/C4*100</f>
        <v>102.85099977244747</v>
      </c>
      <c r="H4" s="11" t="s">
        <v>22</v>
      </c>
      <c r="J4" s="29"/>
    </row>
    <row r="5" spans="1:11" s="3" customFormat="1" ht="33.75" customHeight="1" x14ac:dyDescent="0.25">
      <c r="A5" s="22">
        <v>1</v>
      </c>
      <c r="B5" s="12" t="s">
        <v>17</v>
      </c>
      <c r="C5" s="13">
        <v>135540</v>
      </c>
      <c r="D5" s="13">
        <v>2.6</v>
      </c>
      <c r="E5" s="13">
        <v>139209</v>
      </c>
      <c r="F5" s="13">
        <f>+E5/$E$4*100</f>
        <v>2.6324164531275795</v>
      </c>
      <c r="G5" s="13">
        <v>102.7</v>
      </c>
      <c r="H5" s="14">
        <f>+F5-D5</f>
        <v>3.2416453127579459E-2</v>
      </c>
      <c r="J5" s="29"/>
    </row>
    <row r="6" spans="1:11" s="3" customFormat="1" ht="24" customHeight="1" x14ac:dyDescent="0.25">
      <c r="A6" s="22"/>
      <c r="B6" s="21" t="s">
        <v>0</v>
      </c>
      <c r="C6" s="13"/>
      <c r="D6" s="13"/>
      <c r="E6" s="13"/>
      <c r="F6" s="13"/>
      <c r="G6" s="26"/>
      <c r="H6" s="15"/>
      <c r="J6" s="29"/>
    </row>
    <row r="7" spans="1:11" s="3" customFormat="1" ht="30" customHeight="1" x14ac:dyDescent="0.25">
      <c r="A7" s="22">
        <v>2</v>
      </c>
      <c r="B7" s="19" t="s">
        <v>1</v>
      </c>
      <c r="C7" s="13">
        <v>348903</v>
      </c>
      <c r="D7" s="13">
        <v>6.8</v>
      </c>
      <c r="E7" s="13">
        <v>360259</v>
      </c>
      <c r="F7" s="13">
        <f t="shared" ref="F7:F18" si="0">+E7/$E$4*100</f>
        <v>6.8124310855425199</v>
      </c>
      <c r="G7" s="13">
        <v>103.3</v>
      </c>
      <c r="H7" s="14">
        <f t="shared" ref="H7:H18" si="1">+F7-D7</f>
        <v>1.2431085542520037E-2</v>
      </c>
      <c r="J7" s="29"/>
    </row>
    <row r="8" spans="1:11" s="4" customFormat="1" ht="30" customHeight="1" x14ac:dyDescent="0.25">
      <c r="A8" s="22">
        <v>3</v>
      </c>
      <c r="B8" s="19" t="s">
        <v>2</v>
      </c>
      <c r="C8" s="13">
        <v>469585</v>
      </c>
      <c r="D8" s="13">
        <v>9.1</v>
      </c>
      <c r="E8" s="13">
        <v>480175</v>
      </c>
      <c r="F8" s="13">
        <f t="shared" si="0"/>
        <v>9.080020475547812</v>
      </c>
      <c r="G8" s="13">
        <v>102.3</v>
      </c>
      <c r="H8" s="14">
        <f t="shared" si="1"/>
        <v>-1.9979524452187647E-2</v>
      </c>
      <c r="I8" s="3"/>
      <c r="J8" s="29"/>
      <c r="K8" s="3"/>
    </row>
    <row r="9" spans="1:11" s="3" customFormat="1" ht="30" customHeight="1" x14ac:dyDescent="0.25">
      <c r="A9" s="22">
        <v>4</v>
      </c>
      <c r="B9" s="19" t="s">
        <v>3</v>
      </c>
      <c r="C9" s="13">
        <v>291746</v>
      </c>
      <c r="D9" s="13">
        <v>5.7</v>
      </c>
      <c r="E9" s="13">
        <v>299343</v>
      </c>
      <c r="F9" s="13">
        <f t="shared" si="0"/>
        <v>5.6605207876543115</v>
      </c>
      <c r="G9" s="13">
        <v>102.6</v>
      </c>
      <c r="H9" s="14">
        <f t="shared" si="1"/>
        <v>-3.947921234568863E-2</v>
      </c>
      <c r="J9" s="29"/>
    </row>
    <row r="10" spans="1:11" s="5" customFormat="1" ht="30" customHeight="1" x14ac:dyDescent="0.25">
      <c r="A10" s="22">
        <v>5</v>
      </c>
      <c r="B10" s="19" t="s">
        <v>4</v>
      </c>
      <c r="C10" s="13">
        <v>547519</v>
      </c>
      <c r="D10" s="13">
        <v>10.6</v>
      </c>
      <c r="E10" s="13">
        <v>572350</v>
      </c>
      <c r="F10" s="13">
        <f t="shared" si="0"/>
        <v>10.823032684291748</v>
      </c>
      <c r="G10" s="13">
        <v>104.5</v>
      </c>
      <c r="H10" s="14">
        <f t="shared" si="1"/>
        <v>0.2230326842917485</v>
      </c>
      <c r="I10" s="3"/>
      <c r="J10" s="29"/>
      <c r="K10" s="3"/>
    </row>
    <row r="11" spans="1:11" s="5" customFormat="1" ht="30" customHeight="1" x14ac:dyDescent="0.25">
      <c r="A11" s="22">
        <v>6</v>
      </c>
      <c r="B11" s="19" t="s">
        <v>5</v>
      </c>
      <c r="C11" s="13">
        <v>224586</v>
      </c>
      <c r="D11" s="13">
        <v>4.4000000000000004</v>
      </c>
      <c r="E11" s="13">
        <v>230041</v>
      </c>
      <c r="F11" s="13">
        <f t="shared" si="0"/>
        <v>4.3500327801645113</v>
      </c>
      <c r="G11" s="13">
        <v>102.4</v>
      </c>
      <c r="H11" s="14">
        <f t="shared" si="1"/>
        <v>-4.9967219835489018E-2</v>
      </c>
      <c r="I11" s="3"/>
      <c r="J11" s="29"/>
      <c r="K11" s="3"/>
    </row>
    <row r="12" spans="1:11" s="5" customFormat="1" ht="30" customHeight="1" x14ac:dyDescent="0.25">
      <c r="A12" s="22">
        <v>7</v>
      </c>
      <c r="B12" s="19" t="s">
        <v>6</v>
      </c>
      <c r="C12" s="13">
        <v>332108</v>
      </c>
      <c r="D12" s="13">
        <v>6.5</v>
      </c>
      <c r="E12" s="13">
        <v>342215</v>
      </c>
      <c r="F12" s="13">
        <f t="shared" si="0"/>
        <v>6.471222381505898</v>
      </c>
      <c r="G12" s="13">
        <v>103</v>
      </c>
      <c r="H12" s="14">
        <f t="shared" si="1"/>
        <v>-2.8777618494101986E-2</v>
      </c>
      <c r="I12" s="3"/>
      <c r="J12" s="29"/>
      <c r="K12" s="3"/>
    </row>
    <row r="13" spans="1:11" s="5" customFormat="1" ht="30" customHeight="1" x14ac:dyDescent="0.25">
      <c r="A13" s="22">
        <v>8</v>
      </c>
      <c r="B13" s="19" t="s">
        <v>7</v>
      </c>
      <c r="C13" s="13">
        <v>657548</v>
      </c>
      <c r="D13" s="13">
        <v>12.8</v>
      </c>
      <c r="E13" s="13">
        <v>672480</v>
      </c>
      <c r="F13" s="13">
        <f t="shared" si="0"/>
        <v>12.716472472320287</v>
      </c>
      <c r="G13" s="13">
        <v>102.3</v>
      </c>
      <c r="H13" s="14">
        <f t="shared" si="1"/>
        <v>-8.3527527679713387E-2</v>
      </c>
      <c r="I13" s="3"/>
      <c r="J13" s="29"/>
      <c r="K13" s="3"/>
    </row>
    <row r="14" spans="1:11" s="5" customFormat="1" ht="30" customHeight="1" x14ac:dyDescent="0.25">
      <c r="A14" s="22">
        <v>9</v>
      </c>
      <c r="B14" s="19" t="s">
        <v>8</v>
      </c>
      <c r="C14" s="13">
        <v>435012</v>
      </c>
      <c r="D14" s="13">
        <v>8.5</v>
      </c>
      <c r="E14" s="13">
        <v>449448</v>
      </c>
      <c r="F14" s="13">
        <f t="shared" si="0"/>
        <v>8.4989785863362588</v>
      </c>
      <c r="G14" s="13">
        <v>103.3</v>
      </c>
      <c r="H14" s="14">
        <f t="shared" si="1"/>
        <v>-1.0214136637411997E-3</v>
      </c>
      <c r="I14" s="3"/>
      <c r="J14" s="29"/>
      <c r="K14" s="3"/>
    </row>
    <row r="15" spans="1:11" s="5" customFormat="1" ht="30" customHeight="1" x14ac:dyDescent="0.25">
      <c r="A15" s="22">
        <v>10</v>
      </c>
      <c r="B15" s="19" t="s">
        <v>9</v>
      </c>
      <c r="C15" s="13">
        <v>172928</v>
      </c>
      <c r="D15" s="13">
        <v>3.4</v>
      </c>
      <c r="E15" s="13">
        <v>181139</v>
      </c>
      <c r="F15" s="13">
        <f t="shared" si="0"/>
        <v>3.4253050011355346</v>
      </c>
      <c r="G15" s="13">
        <v>104.7</v>
      </c>
      <c r="H15" s="14">
        <f t="shared" si="1"/>
        <v>2.5305001135534688E-2</v>
      </c>
      <c r="I15" s="3"/>
      <c r="J15" s="29"/>
      <c r="K15" s="3"/>
    </row>
    <row r="16" spans="1:11" s="5" customFormat="1" ht="30" customHeight="1" x14ac:dyDescent="0.25">
      <c r="A16" s="22">
        <v>11</v>
      </c>
      <c r="B16" s="19" t="s">
        <v>10</v>
      </c>
      <c r="C16" s="13">
        <v>473855</v>
      </c>
      <c r="D16" s="13">
        <v>9.1999999999999993</v>
      </c>
      <c r="E16" s="13">
        <v>491037</v>
      </c>
      <c r="F16" s="13">
        <f t="shared" si="0"/>
        <v>9.2854188873880812</v>
      </c>
      <c r="G16" s="13">
        <v>103.6</v>
      </c>
      <c r="H16" s="14">
        <f t="shared" si="1"/>
        <v>8.5418887388081899E-2</v>
      </c>
      <c r="I16" s="3"/>
      <c r="J16" s="29"/>
      <c r="K16" s="3"/>
    </row>
    <row r="17" spans="1:11" s="5" customFormat="1" ht="30" customHeight="1" x14ac:dyDescent="0.25">
      <c r="A17" s="22">
        <v>12</v>
      </c>
      <c r="B17" s="19" t="s">
        <v>18</v>
      </c>
      <c r="C17" s="13">
        <v>490755</v>
      </c>
      <c r="D17" s="13">
        <v>9.5</v>
      </c>
      <c r="E17" s="13">
        <v>505898</v>
      </c>
      <c r="F17" s="13">
        <f t="shared" si="0"/>
        <v>9.5664376498957413</v>
      </c>
      <c r="G17" s="13">
        <v>103.1</v>
      </c>
      <c r="H17" s="14">
        <f t="shared" si="1"/>
        <v>6.6437649895741302E-2</v>
      </c>
      <c r="I17" s="3"/>
      <c r="J17" s="29"/>
      <c r="K17" s="3"/>
    </row>
    <row r="18" spans="1:11" s="5" customFormat="1" ht="30" customHeight="1" thickBot="1" x14ac:dyDescent="0.3">
      <c r="A18" s="23">
        <v>13</v>
      </c>
      <c r="B18" s="20" t="s">
        <v>11</v>
      </c>
      <c r="C18" s="16">
        <v>561585</v>
      </c>
      <c r="D18" s="16">
        <v>10.9</v>
      </c>
      <c r="E18" s="16">
        <v>564665</v>
      </c>
      <c r="F18" s="16">
        <f t="shared" si="0"/>
        <v>10.677710755089718</v>
      </c>
      <c r="G18" s="16">
        <v>100.5</v>
      </c>
      <c r="H18" s="17">
        <f t="shared" si="1"/>
        <v>-0.22228924491028224</v>
      </c>
      <c r="I18" s="3"/>
      <c r="J18" s="29"/>
      <c r="K18" s="3"/>
    </row>
    <row r="20" spans="1:11" x14ac:dyDescent="0.25">
      <c r="B20" s="18" t="s">
        <v>25</v>
      </c>
    </row>
  </sheetData>
  <mergeCells count="1">
    <mergeCell ref="A1:H1"/>
  </mergeCells>
  <conditionalFormatting sqref="G4:G5 G7:G18">
    <cfRule type="cellIs" dxfId="9" priority="29" operator="lessThan">
      <formula>-0.05</formula>
    </cfRule>
  </conditionalFormatting>
  <conditionalFormatting sqref="G7:G18 G4:G5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sut</vt:lpstr>
      <vt:lpstr>'II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2022-08-18T11:00:06Z</cp:lastPrinted>
  <dcterms:created xsi:type="dcterms:W3CDTF">2022-03-18T14:42:06Z</dcterms:created>
  <dcterms:modified xsi:type="dcterms:W3CDTF">2023-08-07T14:45:14Z</dcterms:modified>
</cp:coreProperties>
</file>