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САЙТГА ЯНВАРЬ-ИЮНЬ\1.КИШЛОК ХУЖАЛИГИ\2.ЧОРВАЧИЛИК\ЧОРАК ЯКУНЛАРИ\2023 ЙИЛ ЯНВАР-ИЮНЬ\3. Тухум\"/>
    </mc:Choice>
  </mc:AlternateContent>
  <bookViews>
    <workbookView xWindow="0" yWindow="0" windowWidth="28800" windowHeight="12330"/>
  </bookViews>
  <sheets>
    <sheet name="II chorak tuxum" sheetId="1" r:id="rId1"/>
  </sheets>
  <definedNames>
    <definedName name="_xlnm.Print_Titles" localSheetId="0">'II chorak tuxum'!$3:$3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5" i="1"/>
  <c r="H18" i="1" l="1"/>
  <c r="H17" i="1"/>
  <c r="H16" i="1"/>
  <c r="H15" i="1"/>
  <c r="H14" i="1"/>
  <c r="H13" i="1"/>
  <c r="H12" i="1"/>
  <c r="H11" i="1"/>
  <c r="H10" i="1"/>
  <c r="H9" i="1"/>
  <c r="H8" i="1"/>
  <c r="H7" i="1"/>
  <c r="H5" i="1"/>
  <c r="D4" i="1" l="1"/>
  <c r="E4" i="1" l="1"/>
  <c r="C4" i="1" l="1"/>
  <c r="G4" i="1" l="1"/>
  <c r="F4" i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<sst xmlns="http://schemas.openxmlformats.org/spreadsheetml/2006/main" count="27" uniqueCount="26">
  <si>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</si>
  <si>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</si>
  <si>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</si>
  <si>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</si>
  <si>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</si>
  <si>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</si>
  <si>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</si>
  <si>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</si>
  <si>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</si>
  <si>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</si>
  <si>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</si>
  <si>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</si>
  <si>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</si>
  <si>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</si>
  <si>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</si>
  <si>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ming dona</t>
  </si>
  <si>
    <t>O‘zbekiston Respublikasi</t>
  </si>
  <si>
    <t>Farg‘ona</t>
  </si>
  <si>
    <t>Qoraqalpog‘iston Respublikasi</t>
  </si>
  <si>
    <t>Hududlarning ulushidagi o‘zgarish</t>
  </si>
  <si>
    <t>2022 yil 
yanvar-iyun</t>
  </si>
  <si>
    <t>O‘sish sur'ati, 
% da</t>
  </si>
  <si>
    <t>-</t>
  </si>
  <si>
    <t>2022-2023 yil yanvar-iyun oylarida hududlar bo‘yicha tuxum ishlab chiqarish ko‘rsatkichlari</t>
  </si>
  <si>
    <t>2023 yil 
yanvar-iyun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</si>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</sst>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5" fontId="3" fillId="0" borderId="0" xfId="2" applyNumberFormat="1" applyFont="1" applyFill="1"/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5" zoomScaleNormal="85" workbookViewId="0">
      <selection activeCell="N5" sqref="N5"/>
    </sheetView>
  </sheetViews>
  <sheetFormatPr defaultRowHeight="15.75" x14ac:dyDescent="0.25"/>
  <cols>
    <col min="1" max="1" width="6.625" style="1" customWidth="1"/>
    <col min="2" max="2" width="20" style="1" customWidth="1"/>
    <col min="3" max="8" width="17.375" style="2" customWidth="1"/>
    <col min="9" max="9" width="9" style="1"/>
    <col min="10" max="10" width="10.625" style="1" bestFit="1" customWidth="1"/>
    <col min="11" max="16384" width="9" style="1"/>
  </cols>
  <sheetData>
    <row r="1" spans="1:12" ht="23.25" customHeight="1" x14ac:dyDescent="0.25">
      <c r="A1" s="30" t="s">
        <v>23</v>
      </c>
      <c r="B1" s="30"/>
      <c r="C1" s="30"/>
      <c r="D1" s="30"/>
      <c r="E1" s="30"/>
      <c r="F1" s="30"/>
      <c r="G1" s="30"/>
      <c r="H1" s="30"/>
    </row>
    <row r="2" spans="1:12" ht="21" customHeight="1" thickBot="1" x14ac:dyDescent="0.3">
      <c r="G2" s="8"/>
      <c r="H2" s="8" t="s">
        <v>15</v>
      </c>
    </row>
    <row r="3" spans="1:12" ht="55.5" customHeight="1" thickBot="1" x14ac:dyDescent="0.3">
      <c r="A3" s="6" t="s">
        <v>13</v>
      </c>
      <c r="B3" s="26" t="s">
        <v>12</v>
      </c>
      <c r="C3" s="27" t="s">
        <v>20</v>
      </c>
      <c r="D3" s="27" t="s">
        <v>14</v>
      </c>
      <c r="E3" s="27" t="s">
        <v>24</v>
      </c>
      <c r="F3" s="27" t="s">
        <v>14</v>
      </c>
      <c r="G3" s="27" t="s">
        <v>21</v>
      </c>
      <c r="H3" s="27" t="s">
        <v>19</v>
      </c>
    </row>
    <row r="4" spans="1:12" s="3" customFormat="1" ht="33" customHeight="1" x14ac:dyDescent="0.25">
      <c r="A4" s="17"/>
      <c r="B4" s="18" t="s">
        <v>16</v>
      </c>
      <c r="C4" s="9">
        <f>SUM(C5:C18)</f>
        <v>3418931</v>
      </c>
      <c r="D4" s="9">
        <f>SUM(D5:D18)</f>
        <v>100</v>
      </c>
      <c r="E4" s="9">
        <f>SUM(E5:E18)</f>
        <v>3571154</v>
      </c>
      <c r="F4" s="9">
        <f>SUM(F5:F18)</f>
        <v>100</v>
      </c>
      <c r="G4" s="29">
        <f>+E4/C4*100</f>
        <v>104.45235659918262</v>
      </c>
      <c r="H4" s="10" t="s">
        <v>22</v>
      </c>
      <c r="J4" s="31"/>
    </row>
    <row r="5" spans="1:12" s="3" customFormat="1" ht="33.75" customHeight="1" x14ac:dyDescent="0.25">
      <c r="A5" s="20">
        <v>1</v>
      </c>
      <c r="B5" s="22" t="s">
        <v>18</v>
      </c>
      <c r="C5" s="11">
        <v>179636</v>
      </c>
      <c r="D5" s="11">
        <v>5.3</v>
      </c>
      <c r="E5" s="11">
        <v>183677</v>
      </c>
      <c r="F5" s="11">
        <f>+E5/$E$4*100</f>
        <v>5.1433514208572353</v>
      </c>
      <c r="G5" s="11">
        <v>102.2</v>
      </c>
      <c r="H5" s="12">
        <f>+F5-D5</f>
        <v>-0.15664857914276453</v>
      </c>
      <c r="I5" s="16"/>
      <c r="J5" s="31"/>
      <c r="K5" s="7"/>
    </row>
    <row r="6" spans="1:12" s="3" customFormat="1" ht="24" customHeight="1" x14ac:dyDescent="0.25">
      <c r="A6" s="20"/>
      <c r="B6" s="25" t="s">
        <v>0</v>
      </c>
      <c r="C6" s="11"/>
      <c r="D6" s="11"/>
      <c r="E6" s="11"/>
      <c r="F6" s="11"/>
      <c r="G6" s="28"/>
      <c r="H6" s="13"/>
      <c r="I6" s="16"/>
      <c r="J6" s="31"/>
      <c r="K6" s="7"/>
    </row>
    <row r="7" spans="1:12" s="3" customFormat="1" ht="30" customHeight="1" x14ac:dyDescent="0.25">
      <c r="A7" s="20">
        <v>2</v>
      </c>
      <c r="B7" s="23" t="s">
        <v>1</v>
      </c>
      <c r="C7" s="11">
        <v>300007</v>
      </c>
      <c r="D7" s="11">
        <v>8.8000000000000007</v>
      </c>
      <c r="E7" s="11">
        <v>300281</v>
      </c>
      <c r="F7" s="11">
        <f t="shared" ref="F7:F18" si="0">+E7/$E$4*100</f>
        <v>8.4085144465906545</v>
      </c>
      <c r="G7" s="11">
        <v>100.1</v>
      </c>
      <c r="H7" s="12">
        <f t="shared" ref="H7:H18" si="1">+F7-D7</f>
        <v>-0.39148555340934621</v>
      </c>
      <c r="I7" s="16"/>
      <c r="J7" s="31"/>
      <c r="K7" s="7"/>
    </row>
    <row r="8" spans="1:12" s="4" customFormat="1" ht="30" customHeight="1" x14ac:dyDescent="0.25">
      <c r="A8" s="20">
        <v>3</v>
      </c>
      <c r="B8" s="23" t="s">
        <v>2</v>
      </c>
      <c r="C8" s="11">
        <v>230611</v>
      </c>
      <c r="D8" s="11">
        <v>6.7</v>
      </c>
      <c r="E8" s="11">
        <v>232832</v>
      </c>
      <c r="F8" s="11">
        <f t="shared" si="0"/>
        <v>6.5197972420119656</v>
      </c>
      <c r="G8" s="11">
        <v>101</v>
      </c>
      <c r="H8" s="12">
        <f t="shared" si="1"/>
        <v>-0.18020275798803453</v>
      </c>
      <c r="I8" s="16"/>
      <c r="J8" s="31"/>
      <c r="K8" s="7"/>
      <c r="L8" s="3"/>
    </row>
    <row r="9" spans="1:12" s="3" customFormat="1" ht="30" customHeight="1" x14ac:dyDescent="0.25">
      <c r="A9" s="20">
        <v>4</v>
      </c>
      <c r="B9" s="23" t="s">
        <v>3</v>
      </c>
      <c r="C9" s="11">
        <v>165360</v>
      </c>
      <c r="D9" s="11">
        <v>4.8</v>
      </c>
      <c r="E9" s="11">
        <v>169765</v>
      </c>
      <c r="F9" s="11">
        <f t="shared" si="0"/>
        <v>4.7537854710270127</v>
      </c>
      <c r="G9" s="11">
        <v>102.7</v>
      </c>
      <c r="H9" s="12">
        <f t="shared" si="1"/>
        <v>-4.6214528972987168E-2</v>
      </c>
      <c r="I9" s="16"/>
      <c r="J9" s="31"/>
      <c r="K9" s="7"/>
    </row>
    <row r="10" spans="1:12" s="5" customFormat="1" ht="30" customHeight="1" x14ac:dyDescent="0.25">
      <c r="A10" s="20">
        <v>5</v>
      </c>
      <c r="B10" s="23" t="s">
        <v>4</v>
      </c>
      <c r="C10" s="11">
        <v>242125</v>
      </c>
      <c r="D10" s="11">
        <v>7.2</v>
      </c>
      <c r="E10" s="11">
        <v>242370</v>
      </c>
      <c r="F10" s="11">
        <f t="shared" si="0"/>
        <v>6.7868817754708992</v>
      </c>
      <c r="G10" s="11">
        <v>100.1</v>
      </c>
      <c r="H10" s="12">
        <f t="shared" si="1"/>
        <v>-0.41311822452910096</v>
      </c>
      <c r="I10" s="16"/>
      <c r="J10" s="31"/>
      <c r="K10" s="7"/>
      <c r="L10" s="3"/>
    </row>
    <row r="11" spans="1:12" s="5" customFormat="1" ht="30" customHeight="1" x14ac:dyDescent="0.25">
      <c r="A11" s="20">
        <v>6</v>
      </c>
      <c r="B11" s="23" t="s">
        <v>5</v>
      </c>
      <c r="C11" s="11">
        <v>183954</v>
      </c>
      <c r="D11" s="11">
        <v>5.4</v>
      </c>
      <c r="E11" s="11">
        <v>192742</v>
      </c>
      <c r="F11" s="11">
        <f t="shared" si="0"/>
        <v>5.3971909360391628</v>
      </c>
      <c r="G11" s="11">
        <v>104.8</v>
      </c>
      <c r="H11" s="12">
        <f t="shared" si="1"/>
        <v>-2.8090639608375767E-3</v>
      </c>
      <c r="I11" s="16"/>
      <c r="J11" s="31"/>
      <c r="K11" s="7"/>
      <c r="L11" s="3"/>
    </row>
    <row r="12" spans="1:12" s="5" customFormat="1" ht="30" customHeight="1" x14ac:dyDescent="0.25">
      <c r="A12" s="20">
        <v>7</v>
      </c>
      <c r="B12" s="23" t="s">
        <v>6</v>
      </c>
      <c r="C12" s="11">
        <v>274096</v>
      </c>
      <c r="D12" s="11">
        <v>8</v>
      </c>
      <c r="E12" s="11">
        <v>289477</v>
      </c>
      <c r="F12" s="11">
        <f t="shared" si="0"/>
        <v>8.1059791876799494</v>
      </c>
      <c r="G12" s="11">
        <v>105.6</v>
      </c>
      <c r="H12" s="12">
        <f t="shared" si="1"/>
        <v>0.1059791876799494</v>
      </c>
      <c r="I12" s="16"/>
      <c r="J12" s="31"/>
      <c r="K12" s="7"/>
      <c r="L12" s="3"/>
    </row>
    <row r="13" spans="1:12" s="5" customFormat="1" ht="30" customHeight="1" x14ac:dyDescent="0.25">
      <c r="A13" s="20">
        <v>8</v>
      </c>
      <c r="B13" s="23" t="s">
        <v>7</v>
      </c>
      <c r="C13" s="11">
        <v>461466</v>
      </c>
      <c r="D13" s="11">
        <v>13.5</v>
      </c>
      <c r="E13" s="11">
        <v>495795</v>
      </c>
      <c r="F13" s="11">
        <f t="shared" si="0"/>
        <v>13.883327350206685</v>
      </c>
      <c r="G13" s="11">
        <v>107.4</v>
      </c>
      <c r="H13" s="12">
        <f t="shared" si="1"/>
        <v>0.38332735020668451</v>
      </c>
      <c r="I13" s="16"/>
      <c r="J13" s="31"/>
      <c r="K13" s="7"/>
      <c r="L13" s="3"/>
    </row>
    <row r="14" spans="1:12" s="5" customFormat="1" ht="30" customHeight="1" x14ac:dyDescent="0.25">
      <c r="A14" s="20">
        <v>9</v>
      </c>
      <c r="B14" s="23" t="s">
        <v>8</v>
      </c>
      <c r="C14" s="11">
        <v>274516</v>
      </c>
      <c r="D14" s="11">
        <v>8</v>
      </c>
      <c r="E14" s="11">
        <v>278971</v>
      </c>
      <c r="F14" s="11">
        <f t="shared" si="0"/>
        <v>7.8117885703052847</v>
      </c>
      <c r="G14" s="11">
        <v>101.6</v>
      </c>
      <c r="H14" s="12">
        <f t="shared" si="1"/>
        <v>-0.18821142969471527</v>
      </c>
      <c r="I14" s="16"/>
      <c r="J14" s="31"/>
      <c r="K14" s="7"/>
      <c r="L14" s="3"/>
    </row>
    <row r="15" spans="1:12" s="5" customFormat="1" ht="30" customHeight="1" x14ac:dyDescent="0.25">
      <c r="A15" s="20">
        <v>10</v>
      </c>
      <c r="B15" s="23" t="s">
        <v>9</v>
      </c>
      <c r="C15" s="11">
        <v>76940</v>
      </c>
      <c r="D15" s="11">
        <v>2.2999999999999998</v>
      </c>
      <c r="E15" s="11">
        <v>83196</v>
      </c>
      <c r="F15" s="11">
        <f t="shared" si="0"/>
        <v>2.3296671048070174</v>
      </c>
      <c r="G15" s="11">
        <v>108.1</v>
      </c>
      <c r="H15" s="12">
        <f t="shared" si="1"/>
        <v>2.9667104807017619E-2</v>
      </c>
      <c r="I15" s="16"/>
      <c r="J15" s="31"/>
      <c r="K15" s="7"/>
      <c r="L15" s="3"/>
    </row>
    <row r="16" spans="1:12" s="5" customFormat="1" ht="30" customHeight="1" x14ac:dyDescent="0.25">
      <c r="A16" s="20">
        <v>11</v>
      </c>
      <c r="B16" s="23" t="s">
        <v>10</v>
      </c>
      <c r="C16" s="11">
        <v>517633.99999999994</v>
      </c>
      <c r="D16" s="11">
        <v>15.1</v>
      </c>
      <c r="E16" s="11">
        <v>580532</v>
      </c>
      <c r="F16" s="11">
        <f t="shared" si="0"/>
        <v>16.256145772486988</v>
      </c>
      <c r="G16" s="11">
        <v>112.2</v>
      </c>
      <c r="H16" s="12">
        <f t="shared" si="1"/>
        <v>1.1561457724869886</v>
      </c>
      <c r="I16" s="16"/>
      <c r="J16" s="31"/>
      <c r="K16" s="7"/>
      <c r="L16" s="3"/>
    </row>
    <row r="17" spans="1:12" s="5" customFormat="1" ht="30" customHeight="1" x14ac:dyDescent="0.25">
      <c r="A17" s="20">
        <v>12</v>
      </c>
      <c r="B17" s="23" t="s">
        <v>17</v>
      </c>
      <c r="C17" s="11">
        <v>268349</v>
      </c>
      <c r="D17" s="11">
        <v>7.7</v>
      </c>
      <c r="E17" s="11">
        <v>277121</v>
      </c>
      <c r="F17" s="11">
        <f t="shared" si="0"/>
        <v>7.7599845876150955</v>
      </c>
      <c r="G17" s="11">
        <v>103.3</v>
      </c>
      <c r="H17" s="12">
        <f t="shared" si="1"/>
        <v>5.9984587615095286E-2</v>
      </c>
      <c r="I17" s="16"/>
      <c r="J17" s="31"/>
      <c r="K17" s="7"/>
      <c r="L17" s="3"/>
    </row>
    <row r="18" spans="1:12" s="5" customFormat="1" ht="30" customHeight="1" thickBot="1" x14ac:dyDescent="0.3">
      <c r="A18" s="21">
        <v>13</v>
      </c>
      <c r="B18" s="24" t="s">
        <v>11</v>
      </c>
      <c r="C18" s="14">
        <v>244237</v>
      </c>
      <c r="D18" s="14">
        <v>7.2</v>
      </c>
      <c r="E18" s="14">
        <v>244395</v>
      </c>
      <c r="F18" s="14">
        <f t="shared" si="0"/>
        <v>6.8435861349020506</v>
      </c>
      <c r="G18" s="14">
        <v>100.1</v>
      </c>
      <c r="H18" s="15">
        <f t="shared" si="1"/>
        <v>-0.35641386509794959</v>
      </c>
      <c r="I18" s="16"/>
      <c r="J18" s="31"/>
      <c r="K18" s="7"/>
      <c r="L18" s="3"/>
    </row>
    <row r="20" spans="1:12" x14ac:dyDescent="0.25">
      <c r="B20" s="19" t="s">
        <v>25</v>
      </c>
    </row>
  </sheetData>
  <mergeCells count="1">
    <mergeCell ref="A1:H1"/>
  </mergeCells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tuxum</vt:lpstr>
      <vt:lpstr>'II chorak tuxum'!Заголовки_для_печати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2022-08-18T10:59:26Z</cp:lastPrinted>
  <dcterms:created xsi:type="dcterms:W3CDTF">2022-03-18T14:42:06Z</dcterms:created>
  <dcterms:modified xsi:type="dcterms:W3CDTF">2023-08-07T14:46:13Z</dcterms:modified>
</cp:coreProperties>
</file>