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атистика маълумотлари\Сайтга бериладиган маълумотлар\2023 йил 6 ойлик БАЛАНС\САЙТГА ЯНВАРЬ-ИЮНЬ+\1.КИШЛОК ХУЖАЛИГИ\1.ДЕҲҚОНЧИЛИК+\1. Дон\"/>
    </mc:Choice>
  </mc:AlternateContent>
  <bookViews>
    <workbookView xWindow="0" yWindow="0" windowWidth="28800" windowHeight="12330"/>
  </bookViews>
  <sheets>
    <sheet name="II chorak don" sheetId="1" r:id="rId1"/>
  </sheets>
  <definedNames>
    <definedName name="_xlnm._FilterDatabase" localSheetId="0" hidden="1">'II chorak don'!$A$3:$E$224</definedName>
    <definedName name="_xlnm.Print_Titles" localSheetId="0">'II chorak don'!$3:$3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4" i="1" l="1"/>
  <c r="E223" i="1"/>
  <c r="E222" i="1"/>
  <c r="E221" i="1"/>
  <c r="E220" i="1"/>
  <c r="E219" i="1"/>
  <c r="E218" i="1"/>
  <c r="E217" i="1"/>
  <c r="E216" i="1"/>
  <c r="E215" i="1"/>
  <c r="E214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E192" i="1"/>
  <c r="E191" i="1"/>
  <c r="E190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1" i="1"/>
  <c r="E170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4" i="1"/>
  <c r="E153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3" i="1"/>
  <c r="E132" i="1"/>
  <c r="E131" i="1"/>
  <c r="E130" i="1"/>
  <c r="E129" i="1"/>
  <c r="E128" i="1"/>
  <c r="E127" i="1"/>
  <c r="E126" i="1"/>
  <c r="E124" i="1"/>
  <c r="E123" i="1"/>
  <c r="E122" i="1"/>
  <c r="E121" i="1"/>
  <c r="E120" i="1"/>
  <c r="E118" i="1"/>
  <c r="E117" i="1"/>
  <c r="E115" i="1"/>
  <c r="E114" i="1"/>
  <c r="E113" i="1"/>
  <c r="E112" i="1"/>
  <c r="E111" i="1"/>
  <c r="E110" i="1"/>
  <c r="E109" i="1"/>
  <c r="E108" i="1"/>
  <c r="E107" i="1"/>
  <c r="E106" i="1"/>
  <c r="E105" i="1"/>
  <c r="E103" i="1"/>
  <c r="E101" i="1"/>
  <c r="E98" i="1"/>
  <c r="E97" i="1"/>
  <c r="E96" i="1"/>
  <c r="E95" i="1"/>
  <c r="E94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0" i="1"/>
  <c r="E69" i="1"/>
  <c r="E68" i="1"/>
  <c r="E67" i="1"/>
  <c r="E66" i="1"/>
  <c r="E65" i="1"/>
  <c r="E64" i="1"/>
  <c r="E63" i="1"/>
  <c r="E62" i="1"/>
  <c r="E61" i="1"/>
  <c r="E60" i="1"/>
  <c r="E59" i="1"/>
  <c r="E57" i="1"/>
  <c r="E55" i="1"/>
  <c r="E54" i="1"/>
  <c r="E53" i="1"/>
  <c r="E52" i="1"/>
  <c r="E51" i="1"/>
  <c r="E50" i="1"/>
  <c r="E49" i="1"/>
  <c r="E48" i="1"/>
  <c r="E47" i="1"/>
  <c r="E46" i="1"/>
  <c r="E45" i="1"/>
  <c r="E43" i="1"/>
  <c r="E42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10" i="1"/>
  <c r="D189" i="1"/>
  <c r="D164" i="1"/>
  <c r="D151" i="1"/>
  <c r="D134" i="1"/>
  <c r="D116" i="1"/>
  <c r="D102" i="1"/>
  <c r="D89" i="1"/>
  <c r="D71" i="1"/>
  <c r="D56" i="1"/>
  <c r="D41" i="1"/>
  <c r="D23" i="1"/>
  <c r="D4" i="1"/>
  <c r="E71" i="1" l="1"/>
  <c r="C56" i="1"/>
  <c r="E56" i="1" s="1"/>
  <c r="C71" i="1"/>
  <c r="C4" i="1" l="1"/>
  <c r="E4" i="1" s="1"/>
  <c r="C23" i="1" l="1"/>
  <c r="E23" i="1" s="1"/>
  <c r="C41" i="1"/>
  <c r="E41" i="1" s="1"/>
  <c r="C89" i="1"/>
  <c r="E89" i="1" s="1"/>
  <c r="C102" i="1"/>
  <c r="E102" i="1" s="1"/>
  <c r="C116" i="1"/>
  <c r="E116" i="1" s="1"/>
  <c r="C134" i="1"/>
  <c r="E134" i="1" s="1"/>
  <c r="C151" i="1"/>
  <c r="E151" i="1" s="1"/>
  <c r="C164" i="1"/>
  <c r="E164" i="1" s="1"/>
  <c r="C189" i="1"/>
  <c r="E189" i="1" s="1"/>
  <c r="C210" i="1"/>
  <c r="E210" i="1" s="1"/>
</calcChain>
</file>

<file path=xl/sharedStrings.xml><?xml version="1.0" encoding="utf-8"?>
<sst xmlns="http://schemas.openxmlformats.org/spreadsheetml/2006/main" count="229" uniqueCount="217">
  <si>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</si>
  <si>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</si>
  <si>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</si>
  <si>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</si>
  <si>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</si>
  <si>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</si>
  <si>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</si>
  <si>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</si>
  <si>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</si>
  <si>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</si>
  <si>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</si>
  <si>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</si>
  <si>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</si>
  <si>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</si>
  <si>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</si>
  <si>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</si>
  <si>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</si>
  <si>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</si>
  <si>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</si>
  <si>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</si>
  <si>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</si>
  <si>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</si>
  <si>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</si>
  <si>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</si>
  <si>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</si>
  <si>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</si>
  <si>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</si>
  <si>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</si>
  <si>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</si>
  <si>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</si>
  <si>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</si>
  <si>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</si>
  <si>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</si>
  <si>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</si>
  <si>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</si>
  <si>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</si>
  <si>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</si>
  <si>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</si>
  <si>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</si>
  <si>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</si>
  <si>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</si>
  <si>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</si>
  <si>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</si>
  <si>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</si>
  <si>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</si>
  <si>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</si>
  <si>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</si>
  <si>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</si>
  <si>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</si>
  <si>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</si>
  <si>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</si>
  <si>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</si>
  <si>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</si>
  <si>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</si>
  <si>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</si>
  <si>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</si>
  <si>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</si>
  <si>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</si>
  <si>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</si>
  <si>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</si>
  <si>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</si>
  <si>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</si>
  <si>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</si>
  <si>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</si>
  <si>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</si>
  <si>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</si>
  <si>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</si>
  <si>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</si>
  <si>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</si>
  <si>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</si>
  <si>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</si>
  <si>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</si>
  <si>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</si>
  <si>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</si>
  <si>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</si>
  <si>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</si>
  <si>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</si>
  <si>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</si>
  <si>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</si>
  <si>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</si>
  <si>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</si>
  <si>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</si>
  <si>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</si>
  <si>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</si>
  <si>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</si>
  <si>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</si>
  <si>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</si>
  <si>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</si>
  <si>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</si>
  <si>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</si>
  <si>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</si>
  <si>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</si>
  <si>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</si>
  <si>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</si>
  <si>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</si>
  <si>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</si>
  <si>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</si>
  <si>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</si>
  <si>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</si>
  <si>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</si>
  <si>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</si>
  <si>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</si>
  <si>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</si>
  <si>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</si>
  <si>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</si>
  <si>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</si>
  <si>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</si>
  <si>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</si>
  <si>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</si>
  <si>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</si>
  <si>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</si>
  <si>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</si>
  <si>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</si>
  <si>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</si>
  <si>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</si>
  <si>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</si>
  <si>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</si>
  <si>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</si>
  <si>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</si>
  <si>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</si>
  <si>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</si>
  <si>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</si>
  <si>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</si>
  <si>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</si>
  <si>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</si>
  <si>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</si>
  <si>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</si>
  <si>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</si>
  <si>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</si>
  <si>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</si>
  <si>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</si>
  <si>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</si>
  <si>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</si>
  <si>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</si>
  <si>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</si>
  <si>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</si>
  <si>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</si>
  <si>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</si>
  <si>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</si>
  <si>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</si>
  <si>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</si>
  <si>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</si>
  <si>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</si>
  <si>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</si>
  <si>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</si>
  <si>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</si>
  <si>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</si>
  <si>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</si>
  <si>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</si>
  <si>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</si>
  <si>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</si>
  <si>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</si>
  <si>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</si>
  <si>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</si>
  <si>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</si>
  <si>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</si>
  <si>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</si>
  <si>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</si>
  <si>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</si>
  <si>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</si>
  <si>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</si>
  <si>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</si>
  <si>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</si>
  <si>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</si>
  <si>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</si>
  <si>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</si>
  <si>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</si>
  <si>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</si>
  <si>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</si>
  <si>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</si>
  <si>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</si>
  <si>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</si>
  <si>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</si>
  <si>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</si>
  <si>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</si>
  <si>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</si>
  <si>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Farg'ona viloyati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</si>
  <si>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</si>
  <si>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</si>
  <si>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</si>
  <si>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</si>
  <si>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</si>
  <si>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</si>
  <si>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</si>
  <si>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</si>
  <si>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</si>
  <si>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</si>
  <si>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</si>
  <si>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</si>
  <si>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</si>
  <si>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</si>
  <si>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</si>
  <si>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</si>
  <si>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</si>
  <si>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</si>
  <si>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</si>
  <si>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</si>
  <si>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</si>
  <si>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</si>
  <si>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</si>
  <si>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</si>
  <si>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</si>
  <si>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</si>
  <si>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</si>
  <si>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</si>
  <si>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</si>
  <si>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</si>
  <si>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</si>
  <si>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</si>
  <si>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</si>
  <si>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</si>
  <si>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Ko‘kdala tumani</t>
  </si>
  <si>
    <t>2022 yil yanvar-iyun</t>
  </si>
  <si>
    <t>O'sish sur'ati, % da</t>
  </si>
  <si>
    <t>2023 yil yanvar-iyun</t>
  </si>
  <si>
    <t>2022-2023 yil yanvar-iyun oylarida tumanlar (shaharlar) bo‘yicha don ishlab chiqarish ko‘rsatkichlari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</si>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</sst>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1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3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165" fontId="6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abSelected="1" zoomScaleNormal="100" workbookViewId="0">
      <pane xSplit="2" ySplit="3" topLeftCell="C211" activePane="bottomRight" state="frozen"/>
      <selection pane="topRight" activeCell="C1" sqref="C1"/>
      <selection pane="bottomLeft" activeCell="A4" sqref="A4"/>
      <selection pane="bottomRight" activeCell="B226" sqref="B226"/>
    </sheetView>
  </sheetViews>
  <sheetFormatPr defaultRowHeight="15.75" x14ac:dyDescent="0.25"/>
  <cols>
    <col min="1" max="1" width="9" style="9"/>
    <col min="2" max="2" width="27.375" style="10" customWidth="1"/>
    <col min="3" max="4" width="18.75" style="1" customWidth="1"/>
    <col min="5" max="5" width="19" style="1" customWidth="1"/>
    <col min="6" max="6" width="9" style="10"/>
    <col min="7" max="7" width="10.375" style="10" bestFit="1" customWidth="1"/>
    <col min="8" max="8" width="12.75" style="10" customWidth="1"/>
    <col min="9" max="9" width="10.625" style="10" customWidth="1"/>
    <col min="10" max="16384" width="9" style="10"/>
  </cols>
  <sheetData>
    <row r="1" spans="1:9" ht="40.5" customHeight="1" x14ac:dyDescent="0.25">
      <c r="B1" s="36" t="s">
        <v>215</v>
      </c>
      <c r="C1" s="36"/>
      <c r="D1" s="36"/>
      <c r="E1" s="36"/>
    </row>
    <row r="2" spans="1:9" ht="21" customHeight="1" thickBot="1" x14ac:dyDescent="0.3">
      <c r="E2" s="1" t="s">
        <v>210</v>
      </c>
    </row>
    <row r="3" spans="1:9" ht="40.5" customHeight="1" thickBot="1" x14ac:dyDescent="0.3">
      <c r="A3" s="32" t="s">
        <v>209</v>
      </c>
      <c r="B3" s="33" t="s">
        <v>0</v>
      </c>
      <c r="C3" s="34" t="s">
        <v>212</v>
      </c>
      <c r="D3" s="34" t="s">
        <v>214</v>
      </c>
      <c r="E3" s="35" t="s">
        <v>213</v>
      </c>
      <c r="H3" s="11"/>
      <c r="I3" s="11"/>
    </row>
    <row r="4" spans="1:9" s="12" customFormat="1" ht="36" customHeight="1" x14ac:dyDescent="0.25">
      <c r="A4" s="29"/>
      <c r="B4" s="30" t="s">
        <v>191</v>
      </c>
      <c r="C4" s="3">
        <f t="shared" ref="C4:D4" si="0">SUM(C5:C22)</f>
        <v>115050</v>
      </c>
      <c r="D4" s="3">
        <f t="shared" si="0"/>
        <v>115422</v>
      </c>
      <c r="E4" s="31">
        <f>+D4/C4*100</f>
        <v>100.32333767926988</v>
      </c>
      <c r="G4" s="13"/>
      <c r="H4" s="13"/>
    </row>
    <row r="5" spans="1:9" ht="18" customHeight="1" x14ac:dyDescent="0.25">
      <c r="A5" s="22">
        <v>1</v>
      </c>
      <c r="B5" s="16" t="s">
        <v>208</v>
      </c>
      <c r="C5" s="4">
        <v>0</v>
      </c>
      <c r="D5" s="4">
        <v>0</v>
      </c>
      <c r="E5" s="23">
        <v>0</v>
      </c>
    </row>
    <row r="6" spans="1:9" ht="18" customHeight="1" x14ac:dyDescent="0.25">
      <c r="A6" s="22"/>
      <c r="B6" s="17" t="s">
        <v>15</v>
      </c>
      <c r="C6" s="4"/>
      <c r="D6" s="4"/>
      <c r="E6" s="23"/>
    </row>
    <row r="7" spans="1:9" ht="18" customHeight="1" x14ac:dyDescent="0.25">
      <c r="A7" s="22">
        <v>2</v>
      </c>
      <c r="B7" s="16" t="s">
        <v>192</v>
      </c>
      <c r="C7" s="5">
        <v>19780</v>
      </c>
      <c r="D7" s="5">
        <v>22944.1</v>
      </c>
      <c r="E7" s="23">
        <f t="shared" ref="E7:E70" si="1">+D7/C7*100</f>
        <v>115.99646107178967</v>
      </c>
    </row>
    <row r="8" spans="1:9" ht="18" customHeight="1" x14ac:dyDescent="0.25">
      <c r="A8" s="22">
        <v>3</v>
      </c>
      <c r="B8" s="16" t="s">
        <v>193</v>
      </c>
      <c r="C8" s="4">
        <v>11199</v>
      </c>
      <c r="D8" s="4">
        <v>10840.699999999999</v>
      </c>
      <c r="E8" s="23">
        <f t="shared" si="1"/>
        <v>96.800607197071159</v>
      </c>
    </row>
    <row r="9" spans="1:9" ht="18" customHeight="1" x14ac:dyDescent="0.25">
      <c r="A9" s="22">
        <v>4</v>
      </c>
      <c r="B9" s="16" t="s">
        <v>194</v>
      </c>
      <c r="C9" s="4">
        <v>376</v>
      </c>
      <c r="D9" s="4">
        <v>626.79999999999995</v>
      </c>
      <c r="E9" s="23">
        <f t="shared" si="1"/>
        <v>166.70212765957447</v>
      </c>
    </row>
    <row r="10" spans="1:9" ht="18" customHeight="1" x14ac:dyDescent="0.25">
      <c r="A10" s="22">
        <v>5</v>
      </c>
      <c r="B10" s="16" t="s">
        <v>195</v>
      </c>
      <c r="C10" s="4">
        <v>5604</v>
      </c>
      <c r="D10" s="4">
        <v>5381.7</v>
      </c>
      <c r="E10" s="23">
        <f t="shared" si="1"/>
        <v>96.033190578158454</v>
      </c>
    </row>
    <row r="11" spans="1:9" ht="18" customHeight="1" x14ac:dyDescent="0.25">
      <c r="A11" s="22">
        <v>6</v>
      </c>
      <c r="B11" s="16" t="s">
        <v>196</v>
      </c>
      <c r="C11" s="4">
        <v>4867</v>
      </c>
      <c r="D11" s="4">
        <v>5051.6000000000004</v>
      </c>
      <c r="E11" s="23">
        <f t="shared" si="1"/>
        <v>103.79289089788371</v>
      </c>
    </row>
    <row r="12" spans="1:9" ht="18" customHeight="1" x14ac:dyDescent="0.25">
      <c r="A12" s="22">
        <v>7</v>
      </c>
      <c r="B12" s="16" t="s">
        <v>197</v>
      </c>
      <c r="C12" s="4">
        <v>5716</v>
      </c>
      <c r="D12" s="4">
        <v>5880.0999999999995</v>
      </c>
      <c r="E12" s="23">
        <f t="shared" si="1"/>
        <v>102.87088873337997</v>
      </c>
    </row>
    <row r="13" spans="1:9" ht="18" customHeight="1" x14ac:dyDescent="0.25">
      <c r="A13" s="22">
        <v>8</v>
      </c>
      <c r="B13" s="16" t="s">
        <v>198</v>
      </c>
      <c r="C13" s="4">
        <v>6801</v>
      </c>
      <c r="D13" s="4">
        <v>6947.8</v>
      </c>
      <c r="E13" s="23">
        <f t="shared" si="1"/>
        <v>102.15850610204382</v>
      </c>
    </row>
    <row r="14" spans="1:9" ht="18" customHeight="1" x14ac:dyDescent="0.25">
      <c r="A14" s="22">
        <v>9</v>
      </c>
      <c r="B14" s="16" t="s">
        <v>199</v>
      </c>
      <c r="C14" s="4">
        <v>220</v>
      </c>
      <c r="D14" s="4">
        <v>371.5</v>
      </c>
      <c r="E14" s="23">
        <f t="shared" si="1"/>
        <v>168.86363636363637</v>
      </c>
    </row>
    <row r="15" spans="1:9" ht="18" customHeight="1" x14ac:dyDescent="0.25">
      <c r="A15" s="22">
        <v>10</v>
      </c>
      <c r="B15" s="16" t="s">
        <v>200</v>
      </c>
      <c r="C15" s="4">
        <v>8552</v>
      </c>
      <c r="D15" s="4">
        <v>7828.4</v>
      </c>
      <c r="E15" s="23">
        <f t="shared" si="1"/>
        <v>91.538821328344241</v>
      </c>
    </row>
    <row r="16" spans="1:9" ht="18" customHeight="1" x14ac:dyDescent="0.25">
      <c r="A16" s="22">
        <v>11</v>
      </c>
      <c r="B16" s="16" t="s">
        <v>201</v>
      </c>
      <c r="C16" s="4">
        <v>2923</v>
      </c>
      <c r="D16" s="4">
        <v>2113.2000000000003</v>
      </c>
      <c r="E16" s="23">
        <f t="shared" si="1"/>
        <v>72.295586725966487</v>
      </c>
    </row>
    <row r="17" spans="1:6" ht="18" customHeight="1" x14ac:dyDescent="0.25">
      <c r="A17" s="22">
        <v>12</v>
      </c>
      <c r="B17" s="16" t="s">
        <v>202</v>
      </c>
      <c r="C17" s="4">
        <v>3919</v>
      </c>
      <c r="D17" s="4">
        <v>3860.5</v>
      </c>
      <c r="E17" s="23">
        <f t="shared" si="1"/>
        <v>98.507272263332482</v>
      </c>
    </row>
    <row r="18" spans="1:6" ht="18" customHeight="1" x14ac:dyDescent="0.25">
      <c r="A18" s="22">
        <v>13</v>
      </c>
      <c r="B18" s="16" t="s">
        <v>203</v>
      </c>
      <c r="C18" s="4">
        <v>13495</v>
      </c>
      <c r="D18" s="4">
        <v>15113.5</v>
      </c>
      <c r="E18" s="23">
        <f t="shared" si="1"/>
        <v>111.99333086328269</v>
      </c>
    </row>
    <row r="19" spans="1:6" ht="18" customHeight="1" x14ac:dyDescent="0.25">
      <c r="A19" s="22">
        <v>14</v>
      </c>
      <c r="B19" s="16" t="s">
        <v>204</v>
      </c>
      <c r="C19" s="4">
        <v>6021</v>
      </c>
      <c r="D19" s="4">
        <v>4364.2</v>
      </c>
      <c r="E19" s="23">
        <f t="shared" si="1"/>
        <v>72.482976249792387</v>
      </c>
    </row>
    <row r="20" spans="1:6" ht="18" customHeight="1" x14ac:dyDescent="0.25">
      <c r="A20" s="22">
        <v>15</v>
      </c>
      <c r="B20" s="16" t="s">
        <v>205</v>
      </c>
      <c r="C20" s="4">
        <v>8337</v>
      </c>
      <c r="D20" s="4">
        <v>8396.5</v>
      </c>
      <c r="E20" s="23">
        <f t="shared" si="1"/>
        <v>100.71368597816961</v>
      </c>
    </row>
    <row r="21" spans="1:6" ht="18" customHeight="1" x14ac:dyDescent="0.25">
      <c r="A21" s="22">
        <v>16</v>
      </c>
      <c r="B21" s="16" t="s">
        <v>206</v>
      </c>
      <c r="C21" s="4">
        <v>5331</v>
      </c>
      <c r="D21" s="4">
        <v>4776.3</v>
      </c>
      <c r="E21" s="23">
        <f t="shared" si="1"/>
        <v>89.594822734946547</v>
      </c>
    </row>
    <row r="22" spans="1:6" ht="18" customHeight="1" x14ac:dyDescent="0.25">
      <c r="A22" s="22">
        <v>17</v>
      </c>
      <c r="B22" s="16" t="s">
        <v>207</v>
      </c>
      <c r="C22" s="4">
        <v>11909</v>
      </c>
      <c r="D22" s="4">
        <v>10925.1</v>
      </c>
      <c r="E22" s="23">
        <f t="shared" si="1"/>
        <v>91.738181207490129</v>
      </c>
    </row>
    <row r="23" spans="1:6" s="12" customFormat="1" ht="18" customHeight="1" x14ac:dyDescent="0.25">
      <c r="A23" s="20"/>
      <c r="B23" s="18" t="s">
        <v>82</v>
      </c>
      <c r="C23" s="6">
        <f t="shared" ref="C23:D23" si="2">SUM(C24:C40)</f>
        <v>519358</v>
      </c>
      <c r="D23" s="6">
        <f t="shared" si="2"/>
        <v>493121</v>
      </c>
      <c r="E23" s="21">
        <f t="shared" si="1"/>
        <v>94.948186029675099</v>
      </c>
    </row>
    <row r="24" spans="1:6" ht="18" customHeight="1" x14ac:dyDescent="0.25">
      <c r="A24" s="22">
        <v>1</v>
      </c>
      <c r="B24" s="16" t="s">
        <v>16</v>
      </c>
      <c r="C24" s="4">
        <v>524</v>
      </c>
      <c r="D24" s="4">
        <v>552.5</v>
      </c>
      <c r="E24" s="23">
        <f t="shared" si="1"/>
        <v>105.43893129770991</v>
      </c>
      <c r="F24" s="12"/>
    </row>
    <row r="25" spans="1:6" ht="18" customHeight="1" x14ac:dyDescent="0.25">
      <c r="A25" s="22">
        <v>2</v>
      </c>
      <c r="B25" s="16" t="s">
        <v>17</v>
      </c>
      <c r="C25" s="4">
        <v>16</v>
      </c>
      <c r="D25" s="4">
        <v>216.5</v>
      </c>
      <c r="E25" s="23">
        <f t="shared" si="1"/>
        <v>1353.125</v>
      </c>
      <c r="F25" s="12"/>
    </row>
    <row r="26" spans="1:6" ht="18" customHeight="1" x14ac:dyDescent="0.25">
      <c r="A26" s="22"/>
      <c r="B26" s="17" t="s">
        <v>15</v>
      </c>
      <c r="C26" s="4"/>
      <c r="D26" s="4"/>
      <c r="E26" s="23"/>
      <c r="F26" s="12"/>
    </row>
    <row r="27" spans="1:6" ht="18" customHeight="1" x14ac:dyDescent="0.25">
      <c r="A27" s="22">
        <v>3</v>
      </c>
      <c r="B27" s="16" t="s">
        <v>1</v>
      </c>
      <c r="C27" s="4">
        <v>27375</v>
      </c>
      <c r="D27" s="4">
        <v>20893.5</v>
      </c>
      <c r="E27" s="23">
        <f t="shared" si="1"/>
        <v>76.323287671232876</v>
      </c>
      <c r="F27" s="12"/>
    </row>
    <row r="28" spans="1:6" ht="18" customHeight="1" x14ac:dyDescent="0.25">
      <c r="A28" s="22">
        <v>4</v>
      </c>
      <c r="B28" s="16" t="s">
        <v>2</v>
      </c>
      <c r="C28" s="4">
        <v>28646</v>
      </c>
      <c r="D28" s="4">
        <v>29300.400000000001</v>
      </c>
      <c r="E28" s="23">
        <f t="shared" si="1"/>
        <v>102.28443761781749</v>
      </c>
      <c r="F28" s="12"/>
    </row>
    <row r="29" spans="1:6" ht="18" customHeight="1" x14ac:dyDescent="0.25">
      <c r="A29" s="22">
        <v>5</v>
      </c>
      <c r="B29" s="16" t="s">
        <v>3</v>
      </c>
      <c r="C29" s="4">
        <v>50071</v>
      </c>
      <c r="D29" s="4">
        <v>64640</v>
      </c>
      <c r="E29" s="23">
        <f t="shared" si="1"/>
        <v>129.09668271055102</v>
      </c>
      <c r="F29" s="12"/>
    </row>
    <row r="30" spans="1:6" ht="18" customHeight="1" x14ac:dyDescent="0.25">
      <c r="A30" s="22">
        <v>6</v>
      </c>
      <c r="B30" s="16" t="s">
        <v>4</v>
      </c>
      <c r="C30" s="4">
        <v>29574</v>
      </c>
      <c r="D30" s="4">
        <v>25895.5</v>
      </c>
      <c r="E30" s="23">
        <f t="shared" si="1"/>
        <v>87.561709609792388</v>
      </c>
      <c r="F30" s="12"/>
    </row>
    <row r="31" spans="1:6" ht="18" customHeight="1" x14ac:dyDescent="0.25">
      <c r="A31" s="22">
        <v>7</v>
      </c>
      <c r="B31" s="16" t="s">
        <v>5</v>
      </c>
      <c r="C31" s="4">
        <v>22239</v>
      </c>
      <c r="D31" s="4">
        <v>19642.399999999998</v>
      </c>
      <c r="E31" s="23">
        <f t="shared" si="1"/>
        <v>88.324115292953806</v>
      </c>
      <c r="F31" s="12"/>
    </row>
    <row r="32" spans="1:6" ht="18" customHeight="1" x14ac:dyDescent="0.25">
      <c r="A32" s="22">
        <v>8</v>
      </c>
      <c r="B32" s="16" t="s">
        <v>6</v>
      </c>
      <c r="C32" s="4">
        <v>61468</v>
      </c>
      <c r="D32" s="4">
        <v>54168.2</v>
      </c>
      <c r="E32" s="23">
        <f t="shared" si="1"/>
        <v>88.12422724019001</v>
      </c>
      <c r="F32" s="12"/>
    </row>
    <row r="33" spans="1:6" ht="18" customHeight="1" x14ac:dyDescent="0.25">
      <c r="A33" s="22">
        <v>9</v>
      </c>
      <c r="B33" s="16" t="s">
        <v>7</v>
      </c>
      <c r="C33" s="4">
        <v>47434</v>
      </c>
      <c r="D33" s="4">
        <v>45689</v>
      </c>
      <c r="E33" s="23">
        <f t="shared" si="1"/>
        <v>96.321204199519329</v>
      </c>
      <c r="F33" s="12"/>
    </row>
    <row r="34" spans="1:6" ht="18" customHeight="1" x14ac:dyDescent="0.25">
      <c r="A34" s="22">
        <v>10</v>
      </c>
      <c r="B34" s="16" t="s">
        <v>8</v>
      </c>
      <c r="C34" s="4">
        <v>26528</v>
      </c>
      <c r="D34" s="4">
        <v>26103.9</v>
      </c>
      <c r="E34" s="23">
        <f t="shared" si="1"/>
        <v>98.401311821471666</v>
      </c>
      <c r="F34" s="12"/>
    </row>
    <row r="35" spans="1:6" ht="18" customHeight="1" x14ac:dyDescent="0.25">
      <c r="A35" s="22">
        <v>11</v>
      </c>
      <c r="B35" s="16" t="s">
        <v>9</v>
      </c>
      <c r="C35" s="4">
        <v>49308</v>
      </c>
      <c r="D35" s="4">
        <v>43202.799999999996</v>
      </c>
      <c r="E35" s="23">
        <f t="shared" si="1"/>
        <v>87.618236391660574</v>
      </c>
      <c r="F35" s="12"/>
    </row>
    <row r="36" spans="1:6" ht="18" customHeight="1" x14ac:dyDescent="0.25">
      <c r="A36" s="22">
        <v>12</v>
      </c>
      <c r="B36" s="16" t="s">
        <v>10</v>
      </c>
      <c r="C36" s="4">
        <v>30435</v>
      </c>
      <c r="D36" s="4">
        <v>23036.399999999998</v>
      </c>
      <c r="E36" s="23">
        <f t="shared" si="1"/>
        <v>75.690487925086245</v>
      </c>
      <c r="F36" s="12"/>
    </row>
    <row r="37" spans="1:6" ht="18" customHeight="1" x14ac:dyDescent="0.25">
      <c r="A37" s="22">
        <v>13</v>
      </c>
      <c r="B37" s="16" t="s">
        <v>11</v>
      </c>
      <c r="C37" s="4">
        <v>43809</v>
      </c>
      <c r="D37" s="4">
        <v>40355.1</v>
      </c>
      <c r="E37" s="23">
        <f t="shared" si="1"/>
        <v>92.116003560912134</v>
      </c>
      <c r="F37" s="12"/>
    </row>
    <row r="38" spans="1:6" ht="18" customHeight="1" x14ac:dyDescent="0.25">
      <c r="A38" s="22">
        <v>14</v>
      </c>
      <c r="B38" s="16" t="s">
        <v>12</v>
      </c>
      <c r="C38" s="4">
        <v>35070</v>
      </c>
      <c r="D38" s="4">
        <v>40698.299999999996</v>
      </c>
      <c r="E38" s="23">
        <f t="shared" si="1"/>
        <v>116.04875962360993</v>
      </c>
      <c r="F38" s="12"/>
    </row>
    <row r="39" spans="1:6" ht="18" customHeight="1" x14ac:dyDescent="0.25">
      <c r="A39" s="22">
        <v>15</v>
      </c>
      <c r="B39" s="16" t="s">
        <v>13</v>
      </c>
      <c r="C39" s="4">
        <v>51066</v>
      </c>
      <c r="D39" s="4">
        <v>49049.599999999999</v>
      </c>
      <c r="E39" s="23">
        <f t="shared" si="1"/>
        <v>96.051384482826137</v>
      </c>
      <c r="F39" s="12"/>
    </row>
    <row r="40" spans="1:6" ht="18" customHeight="1" x14ac:dyDescent="0.25">
      <c r="A40" s="22">
        <v>16</v>
      </c>
      <c r="B40" s="16" t="s">
        <v>14</v>
      </c>
      <c r="C40" s="4">
        <v>15795</v>
      </c>
      <c r="D40" s="4">
        <v>9676.9</v>
      </c>
      <c r="E40" s="23">
        <f t="shared" si="1"/>
        <v>61.265590376701482</v>
      </c>
      <c r="F40" s="12"/>
    </row>
    <row r="41" spans="1:6" s="12" customFormat="1" ht="18" customHeight="1" x14ac:dyDescent="0.25">
      <c r="A41" s="20"/>
      <c r="B41" s="18" t="s">
        <v>83</v>
      </c>
      <c r="C41" s="6">
        <f t="shared" ref="C41:D41" si="3">SUM(C42:C55)</f>
        <v>383323</v>
      </c>
      <c r="D41" s="6">
        <f t="shared" si="3"/>
        <v>425007</v>
      </c>
      <c r="E41" s="21">
        <f t="shared" si="1"/>
        <v>110.87438009198509</v>
      </c>
    </row>
    <row r="42" spans="1:6" ht="18" customHeight="1" x14ac:dyDescent="0.25">
      <c r="A42" s="22">
        <v>1</v>
      </c>
      <c r="B42" s="16" t="s">
        <v>29</v>
      </c>
      <c r="C42" s="4">
        <v>774</v>
      </c>
      <c r="D42" s="4">
        <v>803.1</v>
      </c>
      <c r="E42" s="23">
        <f t="shared" si="1"/>
        <v>103.75968992248062</v>
      </c>
      <c r="F42" s="12"/>
    </row>
    <row r="43" spans="1:6" ht="18" customHeight="1" x14ac:dyDescent="0.25">
      <c r="A43" s="22">
        <v>2</v>
      </c>
      <c r="B43" s="16" t="s">
        <v>30</v>
      </c>
      <c r="C43" s="4">
        <v>152</v>
      </c>
      <c r="D43" s="4">
        <v>180</v>
      </c>
      <c r="E43" s="23">
        <f t="shared" si="1"/>
        <v>118.42105263157893</v>
      </c>
      <c r="F43" s="12"/>
    </row>
    <row r="44" spans="1:6" ht="18" customHeight="1" x14ac:dyDescent="0.25">
      <c r="A44" s="22"/>
      <c r="B44" s="17" t="s">
        <v>15</v>
      </c>
      <c r="C44" s="4"/>
      <c r="D44" s="4"/>
      <c r="E44" s="23"/>
    </row>
    <row r="45" spans="1:6" ht="18" customHeight="1" x14ac:dyDescent="0.25">
      <c r="A45" s="22">
        <v>3</v>
      </c>
      <c r="B45" s="16" t="s">
        <v>18</v>
      </c>
      <c r="C45" s="4">
        <v>28723</v>
      </c>
      <c r="D45" s="4">
        <v>31560</v>
      </c>
      <c r="E45" s="23">
        <f t="shared" si="1"/>
        <v>109.87710197402778</v>
      </c>
    </row>
    <row r="46" spans="1:6" ht="18" customHeight="1" x14ac:dyDescent="0.25">
      <c r="A46" s="22">
        <v>4</v>
      </c>
      <c r="B46" s="16" t="s">
        <v>19</v>
      </c>
      <c r="C46" s="4">
        <v>33512</v>
      </c>
      <c r="D46" s="4">
        <v>33504.700000000004</v>
      </c>
      <c r="E46" s="23">
        <f t="shared" si="1"/>
        <v>99.978216758176188</v>
      </c>
    </row>
    <row r="47" spans="1:6" ht="18" customHeight="1" x14ac:dyDescent="0.25">
      <c r="A47" s="22">
        <v>5</v>
      </c>
      <c r="B47" s="16" t="s">
        <v>20</v>
      </c>
      <c r="C47" s="4">
        <v>37640</v>
      </c>
      <c r="D47" s="4">
        <v>43753.3</v>
      </c>
      <c r="E47" s="23">
        <f t="shared" si="1"/>
        <v>116.24149840595112</v>
      </c>
    </row>
    <row r="48" spans="1:6" ht="18" customHeight="1" x14ac:dyDescent="0.25">
      <c r="A48" s="22">
        <v>6</v>
      </c>
      <c r="B48" s="16" t="s">
        <v>21</v>
      </c>
      <c r="C48" s="4">
        <v>27495</v>
      </c>
      <c r="D48" s="4">
        <v>35000.400000000001</v>
      </c>
      <c r="E48" s="23">
        <f t="shared" si="1"/>
        <v>127.2973267866885</v>
      </c>
    </row>
    <row r="49" spans="1:5" ht="18" customHeight="1" x14ac:dyDescent="0.25">
      <c r="A49" s="22">
        <v>7</v>
      </c>
      <c r="B49" s="16" t="s">
        <v>22</v>
      </c>
      <c r="C49" s="4">
        <v>23142</v>
      </c>
      <c r="D49" s="4">
        <v>26380.7</v>
      </c>
      <c r="E49" s="23">
        <f t="shared" si="1"/>
        <v>113.99490104571774</v>
      </c>
    </row>
    <row r="50" spans="1:5" ht="18" customHeight="1" x14ac:dyDescent="0.25">
      <c r="A50" s="22">
        <v>8</v>
      </c>
      <c r="B50" s="16" t="s">
        <v>23</v>
      </c>
      <c r="C50" s="4">
        <v>39160</v>
      </c>
      <c r="D50" s="4">
        <v>41648.400000000001</v>
      </c>
      <c r="E50" s="23">
        <f t="shared" si="1"/>
        <v>106.3544433094995</v>
      </c>
    </row>
    <row r="51" spans="1:5" ht="18" customHeight="1" x14ac:dyDescent="0.25">
      <c r="A51" s="22">
        <v>9</v>
      </c>
      <c r="B51" s="16" t="s">
        <v>24</v>
      </c>
      <c r="C51" s="4">
        <v>35091</v>
      </c>
      <c r="D51" s="4">
        <v>36607.4</v>
      </c>
      <c r="E51" s="23">
        <f t="shared" si="1"/>
        <v>104.32133595508822</v>
      </c>
    </row>
    <row r="52" spans="1:5" ht="18" customHeight="1" x14ac:dyDescent="0.25">
      <c r="A52" s="22">
        <v>10</v>
      </c>
      <c r="B52" s="16" t="s">
        <v>25</v>
      </c>
      <c r="C52" s="4">
        <v>39945</v>
      </c>
      <c r="D52" s="4">
        <v>41210.9</v>
      </c>
      <c r="E52" s="23">
        <f t="shared" si="1"/>
        <v>103.16910752284392</v>
      </c>
    </row>
    <row r="53" spans="1:5" ht="18" customHeight="1" x14ac:dyDescent="0.25">
      <c r="A53" s="22">
        <v>11</v>
      </c>
      <c r="B53" s="16" t="s">
        <v>26</v>
      </c>
      <c r="C53" s="4">
        <v>34752</v>
      </c>
      <c r="D53" s="4">
        <v>36919.800000000003</v>
      </c>
      <c r="E53" s="23">
        <f t="shared" si="1"/>
        <v>106.2379143646409</v>
      </c>
    </row>
    <row r="54" spans="1:5" ht="18" customHeight="1" x14ac:dyDescent="0.25">
      <c r="A54" s="22">
        <v>12</v>
      </c>
      <c r="B54" s="16" t="s">
        <v>27</v>
      </c>
      <c r="C54" s="4">
        <v>46274</v>
      </c>
      <c r="D54" s="4">
        <v>59234.2</v>
      </c>
      <c r="E54" s="23">
        <f t="shared" si="1"/>
        <v>128.00752042183515</v>
      </c>
    </row>
    <row r="55" spans="1:5" ht="18" customHeight="1" x14ac:dyDescent="0.25">
      <c r="A55" s="22">
        <v>13</v>
      </c>
      <c r="B55" s="16" t="s">
        <v>28</v>
      </c>
      <c r="C55" s="4">
        <v>36663</v>
      </c>
      <c r="D55" s="4">
        <v>38204.1</v>
      </c>
      <c r="E55" s="23">
        <f t="shared" si="1"/>
        <v>104.20342034203421</v>
      </c>
    </row>
    <row r="56" spans="1:5" s="12" customFormat="1" ht="18" customHeight="1" x14ac:dyDescent="0.25">
      <c r="A56" s="20"/>
      <c r="B56" s="18" t="s">
        <v>84</v>
      </c>
      <c r="C56" s="7">
        <f>SUM(C57:C70)</f>
        <v>421615</v>
      </c>
      <c r="D56" s="7">
        <f>SUM(D57:D70)</f>
        <v>444512</v>
      </c>
      <c r="E56" s="21">
        <f t="shared" si="1"/>
        <v>105.43078400910784</v>
      </c>
    </row>
    <row r="57" spans="1:5" ht="18" customHeight="1" x14ac:dyDescent="0.25">
      <c r="A57" s="22">
        <v>1</v>
      </c>
      <c r="B57" s="16" t="s">
        <v>43</v>
      </c>
      <c r="C57" s="8">
        <v>348</v>
      </c>
      <c r="D57" s="8">
        <v>441.8</v>
      </c>
      <c r="E57" s="23">
        <f t="shared" si="1"/>
        <v>126.95402298850576</v>
      </c>
    </row>
    <row r="58" spans="1:5" ht="18" customHeight="1" x14ac:dyDescent="0.25">
      <c r="A58" s="22"/>
      <c r="B58" s="17" t="s">
        <v>15</v>
      </c>
      <c r="C58" s="8"/>
      <c r="D58" s="8"/>
      <c r="E58" s="24"/>
    </row>
    <row r="59" spans="1:5" ht="18" customHeight="1" x14ac:dyDescent="0.25">
      <c r="A59" s="22">
        <v>2</v>
      </c>
      <c r="B59" s="16" t="s">
        <v>31</v>
      </c>
      <c r="C59" s="8">
        <v>51683</v>
      </c>
      <c r="D59" s="8">
        <v>44889.1</v>
      </c>
      <c r="E59" s="23">
        <f t="shared" si="1"/>
        <v>86.854671748930983</v>
      </c>
    </row>
    <row r="60" spans="1:5" ht="18" customHeight="1" x14ac:dyDescent="0.25">
      <c r="A60" s="22">
        <v>3</v>
      </c>
      <c r="B60" s="16" t="s">
        <v>32</v>
      </c>
      <c r="C60" s="8">
        <v>9717</v>
      </c>
      <c r="D60" s="8">
        <v>11702.6</v>
      </c>
      <c r="E60" s="23">
        <f t="shared" si="1"/>
        <v>120.43429041885356</v>
      </c>
    </row>
    <row r="61" spans="1:5" ht="18" customHeight="1" x14ac:dyDescent="0.25">
      <c r="A61" s="22">
        <v>4</v>
      </c>
      <c r="B61" s="16" t="s">
        <v>33</v>
      </c>
      <c r="C61" s="8">
        <v>11822</v>
      </c>
      <c r="D61" s="8">
        <v>12444.2</v>
      </c>
      <c r="E61" s="23">
        <f t="shared" si="1"/>
        <v>105.26306885467773</v>
      </c>
    </row>
    <row r="62" spans="1:5" ht="18" customHeight="1" x14ac:dyDescent="0.25">
      <c r="A62" s="22">
        <v>5</v>
      </c>
      <c r="B62" s="16" t="s">
        <v>34</v>
      </c>
      <c r="C62" s="8">
        <v>46134</v>
      </c>
      <c r="D62" s="8">
        <v>46952.299999999996</v>
      </c>
      <c r="E62" s="23">
        <f t="shared" si="1"/>
        <v>101.7737460441323</v>
      </c>
    </row>
    <row r="63" spans="1:5" ht="18" customHeight="1" x14ac:dyDescent="0.25">
      <c r="A63" s="22">
        <v>6</v>
      </c>
      <c r="B63" s="16" t="s">
        <v>35</v>
      </c>
      <c r="C63" s="8">
        <v>64537</v>
      </c>
      <c r="D63" s="8">
        <v>69517</v>
      </c>
      <c r="E63" s="23">
        <f t="shared" si="1"/>
        <v>107.71650371104948</v>
      </c>
    </row>
    <row r="64" spans="1:5" ht="18" customHeight="1" x14ac:dyDescent="0.25">
      <c r="A64" s="22">
        <v>7</v>
      </c>
      <c r="B64" s="16" t="s">
        <v>36</v>
      </c>
      <c r="C64" s="8">
        <v>22243</v>
      </c>
      <c r="D64" s="8">
        <v>32867.599999999999</v>
      </c>
      <c r="E64" s="23">
        <f t="shared" si="1"/>
        <v>147.76603875376523</v>
      </c>
    </row>
    <row r="65" spans="1:5" ht="18" customHeight="1" x14ac:dyDescent="0.25">
      <c r="A65" s="22">
        <v>8</v>
      </c>
      <c r="B65" s="16" t="s">
        <v>37</v>
      </c>
      <c r="C65" s="8">
        <v>52548</v>
      </c>
      <c r="D65" s="8">
        <v>53263.899999999994</v>
      </c>
      <c r="E65" s="23">
        <f t="shared" si="1"/>
        <v>101.36237344903707</v>
      </c>
    </row>
    <row r="66" spans="1:5" ht="18" customHeight="1" x14ac:dyDescent="0.25">
      <c r="A66" s="22">
        <v>9</v>
      </c>
      <c r="B66" s="16" t="s">
        <v>38</v>
      </c>
      <c r="C66" s="8">
        <v>64303</v>
      </c>
      <c r="D66" s="8">
        <v>64568.1</v>
      </c>
      <c r="E66" s="23">
        <f t="shared" si="1"/>
        <v>100.41226692378271</v>
      </c>
    </row>
    <row r="67" spans="1:5" ht="18" customHeight="1" x14ac:dyDescent="0.25">
      <c r="A67" s="22">
        <v>10</v>
      </c>
      <c r="B67" s="16" t="s">
        <v>39</v>
      </c>
      <c r="C67" s="8">
        <v>31401</v>
      </c>
      <c r="D67" s="8">
        <v>31760.399999999998</v>
      </c>
      <c r="E67" s="23">
        <f t="shared" si="1"/>
        <v>101.14454953663896</v>
      </c>
    </row>
    <row r="68" spans="1:5" ht="18" customHeight="1" x14ac:dyDescent="0.25">
      <c r="A68" s="22">
        <v>11</v>
      </c>
      <c r="B68" s="16" t="s">
        <v>40</v>
      </c>
      <c r="C68" s="8">
        <v>64873</v>
      </c>
      <c r="D68" s="8">
        <v>73233.8</v>
      </c>
      <c r="E68" s="23">
        <f t="shared" si="1"/>
        <v>112.88795030289951</v>
      </c>
    </row>
    <row r="69" spans="1:5" ht="18" customHeight="1" x14ac:dyDescent="0.25">
      <c r="A69" s="22">
        <v>12</v>
      </c>
      <c r="B69" s="16" t="s">
        <v>41</v>
      </c>
      <c r="C69" s="8">
        <v>729</v>
      </c>
      <c r="D69" s="8">
        <v>944.7</v>
      </c>
      <c r="E69" s="23">
        <f t="shared" si="1"/>
        <v>129.58847736625515</v>
      </c>
    </row>
    <row r="70" spans="1:5" ht="18" customHeight="1" x14ac:dyDescent="0.25">
      <c r="A70" s="22">
        <v>13</v>
      </c>
      <c r="B70" s="16" t="s">
        <v>42</v>
      </c>
      <c r="C70" s="8">
        <v>1277</v>
      </c>
      <c r="D70" s="8">
        <v>1926.5</v>
      </c>
      <c r="E70" s="23">
        <f t="shared" si="1"/>
        <v>150.86139389193423</v>
      </c>
    </row>
    <row r="71" spans="1:5" s="12" customFormat="1" ht="18" customHeight="1" x14ac:dyDescent="0.25">
      <c r="A71" s="20"/>
      <c r="B71" s="18" t="s">
        <v>85</v>
      </c>
      <c r="C71" s="7">
        <f>SUM(C72:C88)</f>
        <v>608200</v>
      </c>
      <c r="D71" s="7">
        <f>SUM(D72:D88)</f>
        <v>614500</v>
      </c>
      <c r="E71" s="21">
        <f t="shared" ref="E71:E73" si="4">+D71/C71*100</f>
        <v>101.03584347254193</v>
      </c>
    </row>
    <row r="72" spans="1:5" ht="18" customHeight="1" x14ac:dyDescent="0.25">
      <c r="A72" s="22">
        <v>1</v>
      </c>
      <c r="B72" s="16" t="s">
        <v>57</v>
      </c>
      <c r="C72" s="8">
        <v>0</v>
      </c>
      <c r="D72" s="8">
        <v>274</v>
      </c>
      <c r="E72" s="23">
        <v>100</v>
      </c>
    </row>
    <row r="73" spans="1:5" ht="18" customHeight="1" x14ac:dyDescent="0.25">
      <c r="A73" s="22">
        <v>2</v>
      </c>
      <c r="B73" s="16" t="s">
        <v>58</v>
      </c>
      <c r="C73" s="8">
        <v>339</v>
      </c>
      <c r="D73" s="8">
        <v>415.5</v>
      </c>
      <c r="E73" s="23">
        <f t="shared" si="4"/>
        <v>122.56637168141593</v>
      </c>
    </row>
    <row r="74" spans="1:5" ht="18" customHeight="1" x14ac:dyDescent="0.25">
      <c r="A74" s="22"/>
      <c r="B74" s="17" t="s">
        <v>15</v>
      </c>
      <c r="C74" s="8"/>
      <c r="D74" s="8"/>
      <c r="E74" s="24"/>
    </row>
    <row r="75" spans="1:5" ht="18" customHeight="1" x14ac:dyDescent="0.25">
      <c r="A75" s="22">
        <v>3</v>
      </c>
      <c r="B75" s="16" t="s">
        <v>44</v>
      </c>
      <c r="C75" s="8">
        <v>33082</v>
      </c>
      <c r="D75" s="8">
        <v>35565.4</v>
      </c>
      <c r="E75" s="23">
        <f t="shared" ref="E75:E138" si="5">+D75/C75*100</f>
        <v>107.50680128166374</v>
      </c>
    </row>
    <row r="76" spans="1:5" ht="18" customHeight="1" x14ac:dyDescent="0.25">
      <c r="A76" s="22">
        <v>4</v>
      </c>
      <c r="B76" s="16" t="s">
        <v>45</v>
      </c>
      <c r="C76" s="8">
        <v>2858</v>
      </c>
      <c r="D76" s="8">
        <v>3236.4</v>
      </c>
      <c r="E76" s="23">
        <f t="shared" si="5"/>
        <v>113.24002799160253</v>
      </c>
    </row>
    <row r="77" spans="1:5" ht="18" customHeight="1" x14ac:dyDescent="0.25">
      <c r="A77" s="22">
        <v>5</v>
      </c>
      <c r="B77" s="16" t="s">
        <v>46</v>
      </c>
      <c r="C77" s="8">
        <v>55235</v>
      </c>
      <c r="D77" s="8">
        <v>46890.400000000001</v>
      </c>
      <c r="E77" s="23">
        <f t="shared" si="5"/>
        <v>84.892550013578344</v>
      </c>
    </row>
    <row r="78" spans="1:5" ht="18" customHeight="1" x14ac:dyDescent="0.25">
      <c r="A78" s="22">
        <v>6</v>
      </c>
      <c r="B78" s="16" t="s">
        <v>47</v>
      </c>
      <c r="C78" s="8">
        <v>38496</v>
      </c>
      <c r="D78" s="8">
        <v>38301.9</v>
      </c>
      <c r="E78" s="23">
        <f t="shared" si="5"/>
        <v>99.495791770573575</v>
      </c>
    </row>
    <row r="79" spans="1:5" ht="18" customHeight="1" x14ac:dyDescent="0.25">
      <c r="A79" s="22">
        <v>7</v>
      </c>
      <c r="B79" s="16" t="s">
        <v>48</v>
      </c>
      <c r="C79" s="8">
        <v>56521</v>
      </c>
      <c r="D79" s="8">
        <v>62870</v>
      </c>
      <c r="E79" s="23">
        <f t="shared" si="5"/>
        <v>111.23299304683214</v>
      </c>
    </row>
    <row r="80" spans="1:5" ht="18" customHeight="1" x14ac:dyDescent="0.25">
      <c r="A80" s="22">
        <v>8</v>
      </c>
      <c r="B80" s="16" t="s">
        <v>49</v>
      </c>
      <c r="C80" s="8">
        <v>14523</v>
      </c>
      <c r="D80" s="8">
        <v>18361.8</v>
      </c>
      <c r="E80" s="23">
        <f t="shared" si="5"/>
        <v>126.43255525717827</v>
      </c>
    </row>
    <row r="81" spans="1:8" ht="18" customHeight="1" x14ac:dyDescent="0.25">
      <c r="A81" s="22">
        <v>9</v>
      </c>
      <c r="B81" s="16" t="s">
        <v>50</v>
      </c>
      <c r="C81" s="8">
        <v>63596</v>
      </c>
      <c r="D81" s="8">
        <v>50964.4</v>
      </c>
      <c r="E81" s="23">
        <f t="shared" si="5"/>
        <v>80.137744512233482</v>
      </c>
    </row>
    <row r="82" spans="1:8" ht="18" customHeight="1" x14ac:dyDescent="0.25">
      <c r="A82" s="22">
        <v>10</v>
      </c>
      <c r="B82" s="16" t="s">
        <v>51</v>
      </c>
      <c r="C82" s="8">
        <v>60745</v>
      </c>
      <c r="D82" s="8">
        <v>60866.3</v>
      </c>
      <c r="E82" s="23">
        <f t="shared" si="5"/>
        <v>100.1996872170549</v>
      </c>
    </row>
    <row r="83" spans="1:8" ht="18" customHeight="1" x14ac:dyDescent="0.25">
      <c r="A83" s="22">
        <v>11</v>
      </c>
      <c r="B83" s="16" t="s">
        <v>52</v>
      </c>
      <c r="C83" s="8">
        <v>100853</v>
      </c>
      <c r="D83" s="8">
        <v>86842.799999999988</v>
      </c>
      <c r="E83" s="23">
        <f t="shared" si="5"/>
        <v>86.108296233131369</v>
      </c>
    </row>
    <row r="84" spans="1:8" ht="18" customHeight="1" x14ac:dyDescent="0.25">
      <c r="A84" s="22">
        <v>12</v>
      </c>
      <c r="B84" s="16" t="s">
        <v>53</v>
      </c>
      <c r="C84" s="8">
        <v>64422</v>
      </c>
      <c r="D84" s="8">
        <v>58964.1</v>
      </c>
      <c r="E84" s="23">
        <f t="shared" si="5"/>
        <v>91.527894197634339</v>
      </c>
    </row>
    <row r="85" spans="1:8" ht="18" customHeight="1" x14ac:dyDescent="0.25">
      <c r="A85" s="22">
        <v>13</v>
      </c>
      <c r="B85" s="16" t="s">
        <v>211</v>
      </c>
      <c r="C85" s="8">
        <v>0</v>
      </c>
      <c r="D85" s="8">
        <v>42046.3</v>
      </c>
      <c r="E85" s="23">
        <v>100</v>
      </c>
    </row>
    <row r="86" spans="1:8" ht="18" customHeight="1" x14ac:dyDescent="0.25">
      <c r="A86" s="22">
        <v>14</v>
      </c>
      <c r="B86" s="16" t="s">
        <v>54</v>
      </c>
      <c r="C86" s="8">
        <v>62995</v>
      </c>
      <c r="D86" s="8">
        <v>35921.4</v>
      </c>
      <c r="E86" s="23">
        <f t="shared" si="5"/>
        <v>57.022620842924042</v>
      </c>
    </row>
    <row r="87" spans="1:8" ht="18" customHeight="1" x14ac:dyDescent="0.25">
      <c r="A87" s="22">
        <v>15</v>
      </c>
      <c r="B87" s="16" t="s">
        <v>55</v>
      </c>
      <c r="C87" s="8">
        <v>16502</v>
      </c>
      <c r="D87" s="8">
        <v>29597.3</v>
      </c>
      <c r="E87" s="23">
        <f t="shared" si="5"/>
        <v>179.35583565628409</v>
      </c>
      <c r="H87" s="14"/>
    </row>
    <row r="88" spans="1:8" ht="18" customHeight="1" x14ac:dyDescent="0.25">
      <c r="A88" s="22">
        <v>16</v>
      </c>
      <c r="B88" s="16" t="s">
        <v>56</v>
      </c>
      <c r="C88" s="8">
        <v>38033</v>
      </c>
      <c r="D88" s="8">
        <v>43382</v>
      </c>
      <c r="E88" s="23">
        <f t="shared" si="5"/>
        <v>114.06410222701338</v>
      </c>
      <c r="H88" s="14"/>
    </row>
    <row r="89" spans="1:8" s="12" customFormat="1" ht="18" customHeight="1" x14ac:dyDescent="0.25">
      <c r="A89" s="20"/>
      <c r="B89" s="18" t="s">
        <v>86</v>
      </c>
      <c r="C89" s="7">
        <f t="shared" ref="C89:D89" si="6">SUM(C90:C101)</f>
        <v>190915</v>
      </c>
      <c r="D89" s="7">
        <f t="shared" si="6"/>
        <v>196825</v>
      </c>
      <c r="E89" s="21">
        <f t="shared" si="5"/>
        <v>103.09561846895214</v>
      </c>
    </row>
    <row r="90" spans="1:8" ht="18" customHeight="1" x14ac:dyDescent="0.25">
      <c r="A90" s="22">
        <v>1</v>
      </c>
      <c r="B90" s="16" t="s">
        <v>67</v>
      </c>
      <c r="C90" s="8">
        <v>0</v>
      </c>
      <c r="D90" s="8">
        <v>0</v>
      </c>
      <c r="E90" s="23">
        <v>0</v>
      </c>
    </row>
    <row r="91" spans="1:8" ht="18" customHeight="1" x14ac:dyDescent="0.25">
      <c r="A91" s="22">
        <v>2</v>
      </c>
      <c r="B91" s="16" t="s">
        <v>68</v>
      </c>
      <c r="C91" s="8">
        <v>0</v>
      </c>
      <c r="D91" s="8">
        <v>0</v>
      </c>
      <c r="E91" s="23">
        <v>0</v>
      </c>
    </row>
    <row r="92" spans="1:8" ht="18" customHeight="1" x14ac:dyDescent="0.25">
      <c r="A92" s="22">
        <v>3</v>
      </c>
      <c r="B92" s="16" t="s">
        <v>69</v>
      </c>
      <c r="C92" s="8">
        <v>0</v>
      </c>
      <c r="D92" s="8">
        <v>0</v>
      </c>
      <c r="E92" s="23">
        <v>0</v>
      </c>
    </row>
    <row r="93" spans="1:8" ht="18" customHeight="1" x14ac:dyDescent="0.25">
      <c r="A93" s="22"/>
      <c r="B93" s="17" t="s">
        <v>15</v>
      </c>
      <c r="C93" s="8"/>
      <c r="D93" s="8"/>
      <c r="E93" s="24"/>
    </row>
    <row r="94" spans="1:8" ht="18" customHeight="1" x14ac:dyDescent="0.25">
      <c r="A94" s="22">
        <v>4</v>
      </c>
      <c r="B94" s="16" t="s">
        <v>59</v>
      </c>
      <c r="C94" s="8">
        <v>10736</v>
      </c>
      <c r="D94" s="8">
        <v>10063</v>
      </c>
      <c r="E94" s="23">
        <f t="shared" si="5"/>
        <v>93.731371087928466</v>
      </c>
    </row>
    <row r="95" spans="1:8" ht="18" customHeight="1" x14ac:dyDescent="0.25">
      <c r="A95" s="22">
        <v>5</v>
      </c>
      <c r="B95" s="16" t="s">
        <v>60</v>
      </c>
      <c r="C95" s="8">
        <v>57241</v>
      </c>
      <c r="D95" s="8">
        <v>60095.9</v>
      </c>
      <c r="E95" s="23">
        <f t="shared" si="5"/>
        <v>104.98750895337258</v>
      </c>
    </row>
    <row r="96" spans="1:8" ht="18" customHeight="1" x14ac:dyDescent="0.25">
      <c r="A96" s="22">
        <v>6</v>
      </c>
      <c r="B96" s="16" t="s">
        <v>61</v>
      </c>
      <c r="C96" s="8">
        <v>35507</v>
      </c>
      <c r="D96" s="8">
        <v>38111.599999999999</v>
      </c>
      <c r="E96" s="23">
        <f t="shared" si="5"/>
        <v>107.33545498070802</v>
      </c>
    </row>
    <row r="97" spans="1:5" ht="18" customHeight="1" x14ac:dyDescent="0.25">
      <c r="A97" s="22">
        <v>7</v>
      </c>
      <c r="B97" s="16" t="s">
        <v>62</v>
      </c>
      <c r="C97" s="8">
        <v>26495</v>
      </c>
      <c r="D97" s="8">
        <v>26891.600000000002</v>
      </c>
      <c r="E97" s="23">
        <f t="shared" si="5"/>
        <v>101.49688620494435</v>
      </c>
    </row>
    <row r="98" spans="1:5" ht="18" customHeight="1" x14ac:dyDescent="0.25">
      <c r="A98" s="22">
        <v>8</v>
      </c>
      <c r="B98" s="16" t="s">
        <v>63</v>
      </c>
      <c r="C98" s="8">
        <v>1712</v>
      </c>
      <c r="D98" s="8">
        <v>1251.5</v>
      </c>
      <c r="E98" s="23">
        <f t="shared" si="5"/>
        <v>73.101635514018696</v>
      </c>
    </row>
    <row r="99" spans="1:5" ht="18" customHeight="1" x14ac:dyDescent="0.25">
      <c r="A99" s="22">
        <v>9</v>
      </c>
      <c r="B99" s="16" t="s">
        <v>64</v>
      </c>
      <c r="C99" s="8">
        <v>0</v>
      </c>
      <c r="D99" s="8">
        <v>0</v>
      </c>
      <c r="E99" s="23">
        <v>0</v>
      </c>
    </row>
    <row r="100" spans="1:5" ht="18" customHeight="1" x14ac:dyDescent="0.25">
      <c r="A100" s="22">
        <v>10</v>
      </c>
      <c r="B100" s="16" t="s">
        <v>65</v>
      </c>
      <c r="C100" s="8">
        <v>0</v>
      </c>
      <c r="D100" s="8">
        <v>0</v>
      </c>
      <c r="E100" s="23">
        <v>0</v>
      </c>
    </row>
    <row r="101" spans="1:5" ht="18" customHeight="1" x14ac:dyDescent="0.25">
      <c r="A101" s="22">
        <v>11</v>
      </c>
      <c r="B101" s="16" t="s">
        <v>66</v>
      </c>
      <c r="C101" s="8">
        <v>59224</v>
      </c>
      <c r="D101" s="8">
        <v>60411.4</v>
      </c>
      <c r="E101" s="23">
        <f t="shared" si="5"/>
        <v>102.00493043360801</v>
      </c>
    </row>
    <row r="102" spans="1:5" s="12" customFormat="1" ht="18" customHeight="1" x14ac:dyDescent="0.25">
      <c r="A102" s="20"/>
      <c r="B102" s="18" t="s">
        <v>87</v>
      </c>
      <c r="C102" s="7">
        <f t="shared" ref="C102:D102" si="7">SUM(C103:C115)</f>
        <v>353203</v>
      </c>
      <c r="D102" s="7">
        <f t="shared" si="7"/>
        <v>392516.99999999994</v>
      </c>
      <c r="E102" s="21">
        <f t="shared" si="5"/>
        <v>111.13070953530971</v>
      </c>
    </row>
    <row r="103" spans="1:5" ht="18" customHeight="1" x14ac:dyDescent="0.25">
      <c r="A103" s="22">
        <v>1</v>
      </c>
      <c r="B103" s="19" t="s">
        <v>81</v>
      </c>
      <c r="C103" s="8">
        <v>173</v>
      </c>
      <c r="D103" s="8">
        <v>174.20000000000002</v>
      </c>
      <c r="E103" s="23">
        <f t="shared" si="5"/>
        <v>100.69364161849713</v>
      </c>
    </row>
    <row r="104" spans="1:5" ht="18" customHeight="1" x14ac:dyDescent="0.25">
      <c r="A104" s="22"/>
      <c r="B104" s="17" t="s">
        <v>15</v>
      </c>
      <c r="C104" s="8"/>
      <c r="D104" s="8"/>
      <c r="E104" s="24"/>
    </row>
    <row r="105" spans="1:5" ht="18" customHeight="1" x14ac:dyDescent="0.25">
      <c r="A105" s="22">
        <v>2</v>
      </c>
      <c r="B105" s="16" t="s">
        <v>70</v>
      </c>
      <c r="C105" s="8">
        <v>40985</v>
      </c>
      <c r="D105" s="8">
        <v>47711.299999999996</v>
      </c>
      <c r="E105" s="23">
        <f t="shared" si="5"/>
        <v>116.41161400512381</v>
      </c>
    </row>
    <row r="106" spans="1:5" ht="18" customHeight="1" x14ac:dyDescent="0.25">
      <c r="A106" s="22">
        <v>3</v>
      </c>
      <c r="B106" s="16" t="s">
        <v>71</v>
      </c>
      <c r="C106" s="8">
        <v>14677</v>
      </c>
      <c r="D106" s="8">
        <v>16631.599999999999</v>
      </c>
      <c r="E106" s="23">
        <f t="shared" si="5"/>
        <v>113.31743544321044</v>
      </c>
    </row>
    <row r="107" spans="1:5" ht="18" customHeight="1" x14ac:dyDescent="0.25">
      <c r="A107" s="22">
        <v>4</v>
      </c>
      <c r="B107" s="16" t="s">
        <v>72</v>
      </c>
      <c r="C107" s="8">
        <v>18975</v>
      </c>
      <c r="D107" s="8">
        <v>23125.199999999997</v>
      </c>
      <c r="E107" s="23">
        <f t="shared" si="5"/>
        <v>121.87193675889327</v>
      </c>
    </row>
    <row r="108" spans="1:5" ht="18" customHeight="1" x14ac:dyDescent="0.25">
      <c r="A108" s="22">
        <v>5</v>
      </c>
      <c r="B108" s="16" t="s">
        <v>73</v>
      </c>
      <c r="C108" s="8">
        <v>26366</v>
      </c>
      <c r="D108" s="8">
        <v>29060.9</v>
      </c>
      <c r="E108" s="23">
        <f t="shared" si="5"/>
        <v>110.22111810665251</v>
      </c>
    </row>
    <row r="109" spans="1:5" ht="18" customHeight="1" x14ac:dyDescent="0.25">
      <c r="A109" s="22">
        <v>6</v>
      </c>
      <c r="B109" s="16" t="s">
        <v>74</v>
      </c>
      <c r="C109" s="8">
        <v>71219</v>
      </c>
      <c r="D109" s="8">
        <v>77384.899999999994</v>
      </c>
      <c r="E109" s="23">
        <f t="shared" si="5"/>
        <v>108.65766157907299</v>
      </c>
    </row>
    <row r="110" spans="1:5" ht="18" customHeight="1" x14ac:dyDescent="0.25">
      <c r="A110" s="22">
        <v>7</v>
      </c>
      <c r="B110" s="16" t="s">
        <v>75</v>
      </c>
      <c r="C110" s="8">
        <v>36921</v>
      </c>
      <c r="D110" s="8">
        <v>38349.4</v>
      </c>
      <c r="E110" s="23">
        <f t="shared" si="5"/>
        <v>103.86880095338698</v>
      </c>
    </row>
    <row r="111" spans="1:5" ht="18" customHeight="1" x14ac:dyDescent="0.25">
      <c r="A111" s="22">
        <v>8</v>
      </c>
      <c r="B111" s="16" t="s">
        <v>76</v>
      </c>
      <c r="C111" s="8">
        <v>37766</v>
      </c>
      <c r="D111" s="8">
        <v>38155.200000000004</v>
      </c>
      <c r="E111" s="23">
        <f t="shared" si="5"/>
        <v>101.03055658528837</v>
      </c>
    </row>
    <row r="112" spans="1:5" ht="18" customHeight="1" x14ac:dyDescent="0.25">
      <c r="A112" s="22">
        <v>9</v>
      </c>
      <c r="B112" s="16" t="s">
        <v>77</v>
      </c>
      <c r="C112" s="8">
        <v>53443</v>
      </c>
      <c r="D112" s="8">
        <v>57562.1</v>
      </c>
      <c r="E112" s="23">
        <f t="shared" si="5"/>
        <v>107.70746402709428</v>
      </c>
    </row>
    <row r="113" spans="1:7" ht="18" customHeight="1" x14ac:dyDescent="0.25">
      <c r="A113" s="22">
        <v>10</v>
      </c>
      <c r="B113" s="16" t="s">
        <v>78</v>
      </c>
      <c r="C113" s="8">
        <v>9775</v>
      </c>
      <c r="D113" s="8">
        <v>11855.7</v>
      </c>
      <c r="E113" s="23">
        <f t="shared" si="5"/>
        <v>121.28593350383632</v>
      </c>
    </row>
    <row r="114" spans="1:7" ht="18" customHeight="1" x14ac:dyDescent="0.25">
      <c r="A114" s="22">
        <v>11</v>
      </c>
      <c r="B114" s="16" t="s">
        <v>79</v>
      </c>
      <c r="C114" s="8">
        <v>33184</v>
      </c>
      <c r="D114" s="8">
        <v>42682.2</v>
      </c>
      <c r="E114" s="23">
        <f t="shared" si="5"/>
        <v>128.62283027965285</v>
      </c>
    </row>
    <row r="115" spans="1:7" ht="18" customHeight="1" x14ac:dyDescent="0.25">
      <c r="A115" s="22">
        <v>12</v>
      </c>
      <c r="B115" s="16" t="s">
        <v>80</v>
      </c>
      <c r="C115" s="8">
        <v>9719</v>
      </c>
      <c r="D115" s="8">
        <v>9824.3000000000011</v>
      </c>
      <c r="E115" s="23">
        <f t="shared" si="5"/>
        <v>101.08344479884764</v>
      </c>
    </row>
    <row r="116" spans="1:7" s="12" customFormat="1" ht="18" customHeight="1" x14ac:dyDescent="0.25">
      <c r="A116" s="20"/>
      <c r="B116" s="18" t="s">
        <v>88</v>
      </c>
      <c r="C116" s="7">
        <f t="shared" ref="C116:D116" si="8">SUM(C117:C133)</f>
        <v>384945</v>
      </c>
      <c r="D116" s="7">
        <f t="shared" si="8"/>
        <v>450460</v>
      </c>
      <c r="E116" s="21">
        <f t="shared" si="5"/>
        <v>117.01931444751847</v>
      </c>
    </row>
    <row r="117" spans="1:7" ht="18" customHeight="1" x14ac:dyDescent="0.25">
      <c r="A117" s="22">
        <v>1</v>
      </c>
      <c r="B117" s="16" t="s">
        <v>103</v>
      </c>
      <c r="C117" s="8">
        <v>118</v>
      </c>
      <c r="D117" s="8">
        <v>2.5</v>
      </c>
      <c r="E117" s="23">
        <f t="shared" si="5"/>
        <v>2.1186440677966099</v>
      </c>
    </row>
    <row r="118" spans="1:7" ht="18" customHeight="1" x14ac:dyDescent="0.25">
      <c r="A118" s="22">
        <v>2</v>
      </c>
      <c r="B118" s="16" t="s">
        <v>104</v>
      </c>
      <c r="C118" s="8">
        <v>14</v>
      </c>
      <c r="D118" s="8">
        <v>0</v>
      </c>
      <c r="E118" s="23">
        <f t="shared" si="5"/>
        <v>0</v>
      </c>
    </row>
    <row r="119" spans="1:7" ht="18" customHeight="1" x14ac:dyDescent="0.25">
      <c r="A119" s="22"/>
      <c r="B119" s="17" t="s">
        <v>15</v>
      </c>
      <c r="C119" s="8"/>
      <c r="D119" s="8"/>
      <c r="E119" s="24"/>
    </row>
    <row r="120" spans="1:7" ht="18" customHeight="1" x14ac:dyDescent="0.25">
      <c r="A120" s="22">
        <v>3</v>
      </c>
      <c r="B120" s="16" t="s">
        <v>89</v>
      </c>
      <c r="C120" s="8">
        <v>47437</v>
      </c>
      <c r="D120" s="8">
        <v>67413.600000000006</v>
      </c>
      <c r="E120" s="23">
        <f t="shared" si="5"/>
        <v>142.11185361637541</v>
      </c>
      <c r="G120" s="15"/>
    </row>
    <row r="121" spans="1:7" ht="18" customHeight="1" x14ac:dyDescent="0.25">
      <c r="A121" s="22">
        <v>4</v>
      </c>
      <c r="B121" s="16" t="s">
        <v>90</v>
      </c>
      <c r="C121" s="8">
        <v>20832</v>
      </c>
      <c r="D121" s="8">
        <v>30070.5</v>
      </c>
      <c r="E121" s="23">
        <f t="shared" si="5"/>
        <v>144.34763824884794</v>
      </c>
      <c r="G121" s="15"/>
    </row>
    <row r="122" spans="1:7" ht="18" customHeight="1" x14ac:dyDescent="0.25">
      <c r="A122" s="22">
        <v>5</v>
      </c>
      <c r="B122" s="16" t="s">
        <v>91</v>
      </c>
      <c r="C122" s="8">
        <v>23825</v>
      </c>
      <c r="D122" s="8">
        <v>36198.599999999991</v>
      </c>
      <c r="E122" s="23">
        <f t="shared" si="5"/>
        <v>151.93536201469041</v>
      </c>
      <c r="G122" s="15"/>
    </row>
    <row r="123" spans="1:7" ht="18" customHeight="1" x14ac:dyDescent="0.25">
      <c r="A123" s="22">
        <v>6</v>
      </c>
      <c r="B123" s="16" t="s">
        <v>92</v>
      </c>
      <c r="C123" s="8">
        <v>43869</v>
      </c>
      <c r="D123" s="8">
        <v>36080.1</v>
      </c>
      <c r="E123" s="23">
        <f t="shared" si="5"/>
        <v>82.245093346098614</v>
      </c>
      <c r="G123" s="15"/>
    </row>
    <row r="124" spans="1:7" ht="18" customHeight="1" x14ac:dyDescent="0.25">
      <c r="A124" s="22">
        <v>7</v>
      </c>
      <c r="B124" s="16" t="s">
        <v>93</v>
      </c>
      <c r="C124" s="8">
        <v>46625</v>
      </c>
      <c r="D124" s="8">
        <v>43598.899999999994</v>
      </c>
      <c r="E124" s="23">
        <f t="shared" si="5"/>
        <v>93.509705093833773</v>
      </c>
      <c r="G124" s="15"/>
    </row>
    <row r="125" spans="1:7" ht="18" customHeight="1" x14ac:dyDescent="0.25">
      <c r="A125" s="22">
        <v>8</v>
      </c>
      <c r="B125" s="16" t="s">
        <v>94</v>
      </c>
      <c r="C125" s="8">
        <v>0</v>
      </c>
      <c r="D125" s="8">
        <v>2.2000000000000002</v>
      </c>
      <c r="E125" s="23">
        <v>100</v>
      </c>
      <c r="G125" s="15"/>
    </row>
    <row r="126" spans="1:7" ht="18" customHeight="1" x14ac:dyDescent="0.25">
      <c r="A126" s="22">
        <v>9</v>
      </c>
      <c r="B126" s="16" t="s">
        <v>95</v>
      </c>
      <c r="C126" s="8">
        <v>36748</v>
      </c>
      <c r="D126" s="8">
        <v>46419.6</v>
      </c>
      <c r="E126" s="23">
        <f t="shared" si="5"/>
        <v>126.31871122237945</v>
      </c>
      <c r="G126" s="15"/>
    </row>
    <row r="127" spans="1:7" ht="18" customHeight="1" x14ac:dyDescent="0.25">
      <c r="A127" s="22">
        <v>10</v>
      </c>
      <c r="B127" s="16" t="s">
        <v>96</v>
      </c>
      <c r="C127" s="8">
        <v>30696</v>
      </c>
      <c r="D127" s="8">
        <v>36511.599999999999</v>
      </c>
      <c r="E127" s="23">
        <f t="shared" si="5"/>
        <v>118.94579098253844</v>
      </c>
      <c r="G127" s="15"/>
    </row>
    <row r="128" spans="1:7" ht="18" customHeight="1" x14ac:dyDescent="0.25">
      <c r="A128" s="22">
        <v>11</v>
      </c>
      <c r="B128" s="16" t="s">
        <v>97</v>
      </c>
      <c r="C128" s="8">
        <v>44684</v>
      </c>
      <c r="D128" s="8">
        <v>50518.399999999994</v>
      </c>
      <c r="E128" s="23">
        <f t="shared" si="5"/>
        <v>113.05702264792765</v>
      </c>
      <c r="G128" s="15"/>
    </row>
    <row r="129" spans="1:7" ht="18" customHeight="1" x14ac:dyDescent="0.25">
      <c r="A129" s="22">
        <v>12</v>
      </c>
      <c r="B129" s="16" t="s">
        <v>98</v>
      </c>
      <c r="C129" s="8">
        <v>28981</v>
      </c>
      <c r="D129" s="8">
        <v>37969.599999999999</v>
      </c>
      <c r="E129" s="23">
        <f t="shared" si="5"/>
        <v>131.01549290914735</v>
      </c>
      <c r="G129" s="15"/>
    </row>
    <row r="130" spans="1:7" ht="18" customHeight="1" x14ac:dyDescent="0.25">
      <c r="A130" s="22">
        <v>13</v>
      </c>
      <c r="B130" s="16" t="s">
        <v>99</v>
      </c>
      <c r="C130" s="8">
        <v>11985</v>
      </c>
      <c r="D130" s="8">
        <v>8795</v>
      </c>
      <c r="E130" s="23">
        <f t="shared" si="5"/>
        <v>73.383395911556121</v>
      </c>
      <c r="G130" s="15"/>
    </row>
    <row r="131" spans="1:7" ht="18" customHeight="1" x14ac:dyDescent="0.25">
      <c r="A131" s="22">
        <v>14</v>
      </c>
      <c r="B131" s="16" t="s">
        <v>100</v>
      </c>
      <c r="C131" s="8">
        <v>21344</v>
      </c>
      <c r="D131" s="8">
        <v>15715.6</v>
      </c>
      <c r="E131" s="23">
        <f t="shared" si="5"/>
        <v>73.630059970014997</v>
      </c>
      <c r="G131" s="15"/>
    </row>
    <row r="132" spans="1:7" ht="18" customHeight="1" x14ac:dyDescent="0.25">
      <c r="A132" s="22">
        <v>15</v>
      </c>
      <c r="B132" s="16" t="s">
        <v>101</v>
      </c>
      <c r="C132" s="8">
        <v>13618</v>
      </c>
      <c r="D132" s="8">
        <v>23186.400000000001</v>
      </c>
      <c r="E132" s="23">
        <f t="shared" si="5"/>
        <v>170.26288735497138</v>
      </c>
      <c r="G132" s="15"/>
    </row>
    <row r="133" spans="1:7" ht="18" customHeight="1" x14ac:dyDescent="0.25">
      <c r="A133" s="22">
        <v>16</v>
      </c>
      <c r="B133" s="16" t="s">
        <v>102</v>
      </c>
      <c r="C133" s="8">
        <v>14169</v>
      </c>
      <c r="D133" s="8">
        <v>17977.400000000001</v>
      </c>
      <c r="E133" s="23">
        <f t="shared" si="5"/>
        <v>126.87839649940011</v>
      </c>
      <c r="G133" s="15"/>
    </row>
    <row r="134" spans="1:7" s="12" customFormat="1" ht="18" customHeight="1" x14ac:dyDescent="0.25">
      <c r="A134" s="20"/>
      <c r="B134" s="18" t="s">
        <v>105</v>
      </c>
      <c r="C134" s="7">
        <f t="shared" ref="C134:D134" si="9">SUM(C135:C150)</f>
        <v>617196</v>
      </c>
      <c r="D134" s="7">
        <f t="shared" si="9"/>
        <v>641395.00000000012</v>
      </c>
      <c r="E134" s="21">
        <f t="shared" si="5"/>
        <v>103.92079663510458</v>
      </c>
    </row>
    <row r="135" spans="1:7" ht="18" customHeight="1" x14ac:dyDescent="0.25">
      <c r="A135" s="22">
        <v>1</v>
      </c>
      <c r="B135" s="16" t="s">
        <v>120</v>
      </c>
      <c r="C135" s="8">
        <v>28.8</v>
      </c>
      <c r="D135" s="8">
        <v>204</v>
      </c>
      <c r="E135" s="23">
        <f t="shared" si="5"/>
        <v>708.33333333333326</v>
      </c>
    </row>
    <row r="136" spans="1:7" ht="18" customHeight="1" x14ac:dyDescent="0.25">
      <c r="A136" s="22"/>
      <c r="B136" s="17" t="s">
        <v>15</v>
      </c>
      <c r="C136" s="8"/>
      <c r="D136" s="8"/>
      <c r="E136" s="24"/>
    </row>
    <row r="137" spans="1:7" ht="18" customHeight="1" x14ac:dyDescent="0.25">
      <c r="A137" s="22">
        <v>2</v>
      </c>
      <c r="B137" s="16" t="s">
        <v>106</v>
      </c>
      <c r="C137" s="8">
        <v>24699.300000000003</v>
      </c>
      <c r="D137" s="8">
        <v>25844.799999999999</v>
      </c>
      <c r="E137" s="23">
        <f t="shared" si="5"/>
        <v>104.63778325701536</v>
      </c>
    </row>
    <row r="138" spans="1:7" ht="18" customHeight="1" x14ac:dyDescent="0.25">
      <c r="A138" s="22">
        <v>3</v>
      </c>
      <c r="B138" s="16" t="s">
        <v>107</v>
      </c>
      <c r="C138" s="8">
        <v>38063.300000000003</v>
      </c>
      <c r="D138" s="8">
        <v>54420.399999999994</v>
      </c>
      <c r="E138" s="23">
        <f t="shared" si="5"/>
        <v>142.9734153370832</v>
      </c>
    </row>
    <row r="139" spans="1:7" ht="18" customHeight="1" x14ac:dyDescent="0.25">
      <c r="A139" s="22">
        <v>4</v>
      </c>
      <c r="B139" s="16" t="s">
        <v>108</v>
      </c>
      <c r="C139" s="8">
        <v>29905.599999999999</v>
      </c>
      <c r="D139" s="8">
        <v>31676.6</v>
      </c>
      <c r="E139" s="23">
        <f t="shared" ref="E139:E202" si="10">+D139/C139*100</f>
        <v>105.92196779198544</v>
      </c>
    </row>
    <row r="140" spans="1:7" ht="18" customHeight="1" x14ac:dyDescent="0.25">
      <c r="A140" s="22">
        <v>5</v>
      </c>
      <c r="B140" s="16" t="s">
        <v>109</v>
      </c>
      <c r="C140" s="8">
        <v>3610.6000000000004</v>
      </c>
      <c r="D140" s="8">
        <v>3732.5</v>
      </c>
      <c r="E140" s="23">
        <f t="shared" si="10"/>
        <v>103.37617016562344</v>
      </c>
    </row>
    <row r="141" spans="1:7" ht="18" customHeight="1" x14ac:dyDescent="0.25">
      <c r="A141" s="22">
        <v>6</v>
      </c>
      <c r="B141" s="16" t="s">
        <v>110</v>
      </c>
      <c r="C141" s="8">
        <v>91675.4</v>
      </c>
      <c r="D141" s="8">
        <v>91942.200000000012</v>
      </c>
      <c r="E141" s="23">
        <f t="shared" si="10"/>
        <v>100.29102681853585</v>
      </c>
    </row>
    <row r="142" spans="1:7" ht="18" customHeight="1" x14ac:dyDescent="0.25">
      <c r="A142" s="22">
        <v>7</v>
      </c>
      <c r="B142" s="16" t="s">
        <v>111</v>
      </c>
      <c r="C142" s="8">
        <v>71018</v>
      </c>
      <c r="D142" s="8">
        <v>73330.299999999988</v>
      </c>
      <c r="E142" s="23">
        <f t="shared" si="10"/>
        <v>103.25593511504123</v>
      </c>
    </row>
    <row r="143" spans="1:7" ht="18" customHeight="1" x14ac:dyDescent="0.25">
      <c r="A143" s="22">
        <v>8</v>
      </c>
      <c r="B143" s="16" t="s">
        <v>112</v>
      </c>
      <c r="C143" s="8">
        <v>56377.8</v>
      </c>
      <c r="D143" s="8">
        <v>58571.799999999996</v>
      </c>
      <c r="E143" s="23">
        <f t="shared" si="10"/>
        <v>103.89160272305764</v>
      </c>
    </row>
    <row r="144" spans="1:7" ht="18" customHeight="1" x14ac:dyDescent="0.25">
      <c r="A144" s="22">
        <v>9</v>
      </c>
      <c r="B144" s="16" t="s">
        <v>113</v>
      </c>
      <c r="C144" s="8">
        <v>51356.2</v>
      </c>
      <c r="D144" s="8">
        <v>54238.399999999994</v>
      </c>
      <c r="E144" s="23">
        <f t="shared" si="10"/>
        <v>105.61217535565326</v>
      </c>
    </row>
    <row r="145" spans="1:5" ht="18" customHeight="1" x14ac:dyDescent="0.25">
      <c r="A145" s="22">
        <v>10</v>
      </c>
      <c r="B145" s="16" t="s">
        <v>114</v>
      </c>
      <c r="C145" s="8">
        <v>39758.199999999997</v>
      </c>
      <c r="D145" s="8">
        <v>39892.9</v>
      </c>
      <c r="E145" s="23">
        <f t="shared" si="10"/>
        <v>100.33879803411625</v>
      </c>
    </row>
    <row r="146" spans="1:5" ht="18" customHeight="1" x14ac:dyDescent="0.25">
      <c r="A146" s="22">
        <v>11</v>
      </c>
      <c r="B146" s="16" t="s">
        <v>115</v>
      </c>
      <c r="C146" s="8">
        <v>17895.400000000001</v>
      </c>
      <c r="D146" s="8">
        <v>18102.900000000001</v>
      </c>
      <c r="E146" s="23">
        <f t="shared" si="10"/>
        <v>101.15951585323603</v>
      </c>
    </row>
    <row r="147" spans="1:5" ht="18" customHeight="1" x14ac:dyDescent="0.25">
      <c r="A147" s="22">
        <v>12</v>
      </c>
      <c r="B147" s="16" t="s">
        <v>116</v>
      </c>
      <c r="C147" s="8">
        <v>18786.2</v>
      </c>
      <c r="D147" s="8">
        <v>22535.399999999998</v>
      </c>
      <c r="E147" s="23">
        <f t="shared" si="10"/>
        <v>119.95720262746057</v>
      </c>
    </row>
    <row r="148" spans="1:5" ht="18" customHeight="1" x14ac:dyDescent="0.25">
      <c r="A148" s="22">
        <v>13</v>
      </c>
      <c r="B148" s="16" t="s">
        <v>117</v>
      </c>
      <c r="C148" s="8">
        <v>22306.1</v>
      </c>
      <c r="D148" s="8">
        <v>23426.7</v>
      </c>
      <c r="E148" s="23">
        <f t="shared" si="10"/>
        <v>105.02373790129158</v>
      </c>
    </row>
    <row r="149" spans="1:5" ht="18" customHeight="1" x14ac:dyDescent="0.25">
      <c r="A149" s="22">
        <v>14</v>
      </c>
      <c r="B149" s="16" t="s">
        <v>118</v>
      </c>
      <c r="C149" s="8">
        <v>105333.1</v>
      </c>
      <c r="D149" s="8">
        <v>94327.6</v>
      </c>
      <c r="E149" s="23">
        <f t="shared" si="10"/>
        <v>89.551717361399213</v>
      </c>
    </row>
    <row r="150" spans="1:5" ht="18" customHeight="1" x14ac:dyDescent="0.25">
      <c r="A150" s="22">
        <v>15</v>
      </c>
      <c r="B150" s="16" t="s">
        <v>119</v>
      </c>
      <c r="C150" s="8">
        <v>46382.000000000007</v>
      </c>
      <c r="D150" s="8">
        <v>49148.5</v>
      </c>
      <c r="E150" s="23">
        <f t="shared" si="10"/>
        <v>105.96459833556121</v>
      </c>
    </row>
    <row r="151" spans="1:5" s="12" customFormat="1" ht="18" customHeight="1" x14ac:dyDescent="0.25">
      <c r="A151" s="20"/>
      <c r="B151" s="18" t="s">
        <v>132</v>
      </c>
      <c r="C151" s="7">
        <f t="shared" ref="C151:D151" si="11">SUM(C152:C163)</f>
        <v>313547</v>
      </c>
      <c r="D151" s="7">
        <f t="shared" si="11"/>
        <v>354248</v>
      </c>
      <c r="E151" s="21">
        <f t="shared" si="10"/>
        <v>112.98082903041649</v>
      </c>
    </row>
    <row r="152" spans="1:5" ht="18" customHeight="1" x14ac:dyDescent="0.25">
      <c r="A152" s="22">
        <v>1</v>
      </c>
      <c r="B152" s="19" t="s">
        <v>129</v>
      </c>
      <c r="C152" s="8">
        <v>0</v>
      </c>
      <c r="D152" s="8">
        <v>640</v>
      </c>
      <c r="E152" s="23">
        <v>100</v>
      </c>
    </row>
    <row r="153" spans="1:5" ht="18" customHeight="1" x14ac:dyDescent="0.25">
      <c r="A153" s="22">
        <v>2</v>
      </c>
      <c r="B153" s="19" t="s">
        <v>130</v>
      </c>
      <c r="C153" s="8">
        <v>55</v>
      </c>
      <c r="D153" s="8">
        <v>57</v>
      </c>
      <c r="E153" s="23">
        <f t="shared" si="10"/>
        <v>103.63636363636364</v>
      </c>
    </row>
    <row r="154" spans="1:5" ht="18" customHeight="1" x14ac:dyDescent="0.25">
      <c r="A154" s="22">
        <v>3</v>
      </c>
      <c r="B154" s="19" t="s">
        <v>131</v>
      </c>
      <c r="C154" s="8">
        <v>14</v>
      </c>
      <c r="D154" s="8">
        <v>170.5</v>
      </c>
      <c r="E154" s="23">
        <f t="shared" si="10"/>
        <v>1217.8571428571429</v>
      </c>
    </row>
    <row r="155" spans="1:5" ht="18" customHeight="1" x14ac:dyDescent="0.25">
      <c r="A155" s="22"/>
      <c r="B155" s="17" t="s">
        <v>15</v>
      </c>
      <c r="C155" s="8"/>
      <c r="D155" s="8"/>
      <c r="E155" s="24"/>
    </row>
    <row r="156" spans="1:5" ht="18" customHeight="1" x14ac:dyDescent="0.25">
      <c r="A156" s="22">
        <v>4</v>
      </c>
      <c r="B156" s="16" t="s">
        <v>121</v>
      </c>
      <c r="C156" s="8">
        <v>51028</v>
      </c>
      <c r="D156" s="8">
        <v>60425.7</v>
      </c>
      <c r="E156" s="23">
        <f t="shared" si="10"/>
        <v>118.41675158736381</v>
      </c>
    </row>
    <row r="157" spans="1:5" ht="18" customHeight="1" x14ac:dyDescent="0.25">
      <c r="A157" s="22">
        <v>5</v>
      </c>
      <c r="B157" s="16" t="s">
        <v>122</v>
      </c>
      <c r="C157" s="8">
        <v>68800</v>
      </c>
      <c r="D157" s="8">
        <v>74302.2</v>
      </c>
      <c r="E157" s="23">
        <f t="shared" si="10"/>
        <v>107.99738372093022</v>
      </c>
    </row>
    <row r="158" spans="1:5" ht="18" customHeight="1" x14ac:dyDescent="0.25">
      <c r="A158" s="22">
        <v>6</v>
      </c>
      <c r="B158" s="16" t="s">
        <v>123</v>
      </c>
      <c r="C158" s="8">
        <v>42868</v>
      </c>
      <c r="D158" s="8">
        <v>45157</v>
      </c>
      <c r="E158" s="23">
        <f t="shared" si="10"/>
        <v>105.33964728935337</v>
      </c>
    </row>
    <row r="159" spans="1:5" ht="18" customHeight="1" x14ac:dyDescent="0.25">
      <c r="A159" s="22">
        <v>7</v>
      </c>
      <c r="B159" s="16" t="s">
        <v>124</v>
      </c>
      <c r="C159" s="8">
        <v>28655</v>
      </c>
      <c r="D159" s="8">
        <v>31848.899999999998</v>
      </c>
      <c r="E159" s="23">
        <f t="shared" si="10"/>
        <v>111.1460478101553</v>
      </c>
    </row>
    <row r="160" spans="1:5" ht="18" customHeight="1" x14ac:dyDescent="0.25">
      <c r="A160" s="22">
        <v>8</v>
      </c>
      <c r="B160" s="16" t="s">
        <v>125</v>
      </c>
      <c r="C160" s="8">
        <v>32774.199999999997</v>
      </c>
      <c r="D160" s="8">
        <v>43137.599999999999</v>
      </c>
      <c r="E160" s="23">
        <f t="shared" si="10"/>
        <v>131.62060401169214</v>
      </c>
    </row>
    <row r="161" spans="1:5" ht="18" customHeight="1" x14ac:dyDescent="0.25">
      <c r="A161" s="22">
        <v>9</v>
      </c>
      <c r="B161" s="16" t="s">
        <v>126</v>
      </c>
      <c r="C161" s="8">
        <v>7750.5</v>
      </c>
      <c r="D161" s="8">
        <v>13426.5</v>
      </c>
      <c r="E161" s="23">
        <f t="shared" si="10"/>
        <v>173.23398490419973</v>
      </c>
    </row>
    <row r="162" spans="1:5" ht="18" customHeight="1" x14ac:dyDescent="0.25">
      <c r="A162" s="22">
        <v>10</v>
      </c>
      <c r="B162" s="16" t="s">
        <v>127</v>
      </c>
      <c r="C162" s="8">
        <v>40529.300000000003</v>
      </c>
      <c r="D162" s="8">
        <v>43164.1</v>
      </c>
      <c r="E162" s="23">
        <f t="shared" si="10"/>
        <v>106.5009758372338</v>
      </c>
    </row>
    <row r="163" spans="1:5" ht="18" customHeight="1" x14ac:dyDescent="0.25">
      <c r="A163" s="22">
        <v>11</v>
      </c>
      <c r="B163" s="16" t="s">
        <v>128</v>
      </c>
      <c r="C163" s="8">
        <v>41073</v>
      </c>
      <c r="D163" s="8">
        <v>41918.5</v>
      </c>
      <c r="E163" s="23">
        <f t="shared" si="10"/>
        <v>102.05852993450686</v>
      </c>
    </row>
    <row r="164" spans="1:5" s="12" customFormat="1" ht="18" customHeight="1" x14ac:dyDescent="0.25">
      <c r="A164" s="20"/>
      <c r="B164" s="18" t="s">
        <v>133</v>
      </c>
      <c r="C164" s="7">
        <f t="shared" ref="C164:D164" si="12">SUM(C165:C188)</f>
        <v>294866</v>
      </c>
      <c r="D164" s="7">
        <f t="shared" si="12"/>
        <v>353200</v>
      </c>
      <c r="E164" s="21">
        <f t="shared" si="10"/>
        <v>119.78322356595879</v>
      </c>
    </row>
    <row r="165" spans="1:5" ht="18" customHeight="1" x14ac:dyDescent="0.25">
      <c r="A165" s="22">
        <v>1</v>
      </c>
      <c r="B165" s="16" t="s">
        <v>150</v>
      </c>
      <c r="C165" s="8">
        <v>59</v>
      </c>
      <c r="D165" s="8">
        <v>201</v>
      </c>
      <c r="E165" s="23">
        <f t="shared" si="10"/>
        <v>340.67796610169489</v>
      </c>
    </row>
    <row r="166" spans="1:5" ht="18" customHeight="1" x14ac:dyDescent="0.25">
      <c r="A166" s="22">
        <v>2</v>
      </c>
      <c r="B166" s="16" t="s">
        <v>151</v>
      </c>
      <c r="C166" s="8">
        <v>72</v>
      </c>
      <c r="D166" s="8">
        <v>0</v>
      </c>
      <c r="E166" s="23">
        <f t="shared" si="10"/>
        <v>0</v>
      </c>
    </row>
    <row r="167" spans="1:5" ht="18" customHeight="1" x14ac:dyDescent="0.25">
      <c r="A167" s="22">
        <v>3</v>
      </c>
      <c r="B167" s="16" t="s">
        <v>152</v>
      </c>
      <c r="C167" s="8">
        <v>265</v>
      </c>
      <c r="D167" s="8">
        <v>30</v>
      </c>
      <c r="E167" s="23">
        <f t="shared" si="10"/>
        <v>11.320754716981133</v>
      </c>
    </row>
    <row r="168" spans="1:5" ht="18" customHeight="1" x14ac:dyDescent="0.25">
      <c r="A168" s="22">
        <v>4</v>
      </c>
      <c r="B168" s="16" t="s">
        <v>153</v>
      </c>
      <c r="C168" s="8">
        <v>8.1</v>
      </c>
      <c r="D168" s="8">
        <v>0</v>
      </c>
      <c r="E168" s="23">
        <f t="shared" si="10"/>
        <v>0</v>
      </c>
    </row>
    <row r="169" spans="1:5" ht="18" customHeight="1" x14ac:dyDescent="0.25">
      <c r="A169" s="22">
        <v>5</v>
      </c>
      <c r="B169" s="16" t="s">
        <v>154</v>
      </c>
      <c r="C169" s="8">
        <v>0</v>
      </c>
      <c r="D169" s="8">
        <v>1.8</v>
      </c>
      <c r="E169" s="23">
        <v>100</v>
      </c>
    </row>
    <row r="170" spans="1:5" ht="18" customHeight="1" x14ac:dyDescent="0.25">
      <c r="A170" s="22">
        <v>6</v>
      </c>
      <c r="B170" s="16" t="s">
        <v>155</v>
      </c>
      <c r="C170" s="8">
        <v>4.0999999999999996</v>
      </c>
      <c r="D170" s="8">
        <v>0</v>
      </c>
      <c r="E170" s="23">
        <f t="shared" si="10"/>
        <v>0</v>
      </c>
    </row>
    <row r="171" spans="1:5" ht="18" customHeight="1" x14ac:dyDescent="0.25">
      <c r="A171" s="22">
        <v>7</v>
      </c>
      <c r="B171" s="16" t="s">
        <v>156</v>
      </c>
      <c r="C171" s="8">
        <v>46</v>
      </c>
      <c r="D171" s="8">
        <v>0</v>
      </c>
      <c r="E171" s="23">
        <f t="shared" si="10"/>
        <v>0</v>
      </c>
    </row>
    <row r="172" spans="1:5" ht="18" customHeight="1" x14ac:dyDescent="0.25">
      <c r="A172" s="22"/>
      <c r="B172" s="17" t="s">
        <v>15</v>
      </c>
      <c r="C172" s="8"/>
      <c r="D172" s="8"/>
      <c r="E172" s="24"/>
    </row>
    <row r="173" spans="1:5" ht="18" customHeight="1" x14ac:dyDescent="0.25">
      <c r="A173" s="22">
        <v>8</v>
      </c>
      <c r="B173" s="16" t="s">
        <v>134</v>
      </c>
      <c r="C173" s="8">
        <v>25777.8</v>
      </c>
      <c r="D173" s="8">
        <v>29129</v>
      </c>
      <c r="E173" s="23">
        <f t="shared" si="10"/>
        <v>113.00033362040205</v>
      </c>
    </row>
    <row r="174" spans="1:5" ht="18" customHeight="1" x14ac:dyDescent="0.25">
      <c r="A174" s="22">
        <v>9</v>
      </c>
      <c r="B174" s="16" t="s">
        <v>135</v>
      </c>
      <c r="C174" s="8">
        <v>16026</v>
      </c>
      <c r="D174" s="8">
        <v>17557.2</v>
      </c>
      <c r="E174" s="23">
        <f t="shared" si="10"/>
        <v>109.55447397978287</v>
      </c>
    </row>
    <row r="175" spans="1:5" ht="18" customHeight="1" x14ac:dyDescent="0.25">
      <c r="A175" s="22">
        <v>10</v>
      </c>
      <c r="B175" s="16" t="s">
        <v>136</v>
      </c>
      <c r="C175" s="8">
        <v>54640.9</v>
      </c>
      <c r="D175" s="8">
        <v>43576.6</v>
      </c>
      <c r="E175" s="23">
        <f t="shared" si="10"/>
        <v>79.750882580630986</v>
      </c>
    </row>
    <row r="176" spans="1:5" ht="18" customHeight="1" x14ac:dyDescent="0.25">
      <c r="A176" s="22">
        <v>11</v>
      </c>
      <c r="B176" s="16" t="s">
        <v>137</v>
      </c>
      <c r="C176" s="8">
        <v>2241</v>
      </c>
      <c r="D176" s="8">
        <v>2343.5</v>
      </c>
      <c r="E176" s="23">
        <f t="shared" si="10"/>
        <v>104.57385095939313</v>
      </c>
    </row>
    <row r="177" spans="1:5" ht="18" customHeight="1" x14ac:dyDescent="0.25">
      <c r="A177" s="22">
        <v>12</v>
      </c>
      <c r="B177" s="16" t="s">
        <v>138</v>
      </c>
      <c r="C177" s="8">
        <v>22663</v>
      </c>
      <c r="D177" s="8">
        <v>49711</v>
      </c>
      <c r="E177" s="23">
        <f t="shared" si="10"/>
        <v>219.34871817499891</v>
      </c>
    </row>
    <row r="178" spans="1:5" ht="18" customHeight="1" x14ac:dyDescent="0.25">
      <c r="A178" s="22">
        <v>13</v>
      </c>
      <c r="B178" s="16" t="s">
        <v>139</v>
      </c>
      <c r="C178" s="8">
        <v>40378.1</v>
      </c>
      <c r="D178" s="8">
        <v>42306.500000000007</v>
      </c>
      <c r="E178" s="23">
        <f t="shared" si="10"/>
        <v>104.77585621908909</v>
      </c>
    </row>
    <row r="179" spans="1:5" ht="18" customHeight="1" x14ac:dyDescent="0.25">
      <c r="A179" s="22">
        <v>14</v>
      </c>
      <c r="B179" s="16" t="s">
        <v>140</v>
      </c>
      <c r="C179" s="8">
        <v>4395</v>
      </c>
      <c r="D179" s="8">
        <v>4527.3999999999996</v>
      </c>
      <c r="E179" s="23">
        <f t="shared" si="10"/>
        <v>103.01251422070534</v>
      </c>
    </row>
    <row r="180" spans="1:5" ht="18" customHeight="1" x14ac:dyDescent="0.25">
      <c r="A180" s="22">
        <v>15</v>
      </c>
      <c r="B180" s="16" t="s">
        <v>141</v>
      </c>
      <c r="C180" s="8">
        <v>20223</v>
      </c>
      <c r="D180" s="8">
        <v>25129.199999999997</v>
      </c>
      <c r="E180" s="23">
        <f t="shared" si="10"/>
        <v>124.26049547544874</v>
      </c>
    </row>
    <row r="181" spans="1:5" ht="18" customHeight="1" x14ac:dyDescent="0.25">
      <c r="A181" s="22">
        <v>16</v>
      </c>
      <c r="B181" s="16" t="s">
        <v>142</v>
      </c>
      <c r="C181" s="8">
        <v>8145</v>
      </c>
      <c r="D181" s="8">
        <v>9417.7000000000007</v>
      </c>
      <c r="E181" s="23">
        <f t="shared" si="10"/>
        <v>115.6255371393493</v>
      </c>
    </row>
    <row r="182" spans="1:5" ht="18" customHeight="1" x14ac:dyDescent="0.25">
      <c r="A182" s="22">
        <v>17</v>
      </c>
      <c r="B182" s="16" t="s">
        <v>143</v>
      </c>
      <c r="C182" s="8">
        <v>3932</v>
      </c>
      <c r="D182" s="8">
        <v>1035.8</v>
      </c>
      <c r="E182" s="23">
        <f t="shared" si="10"/>
        <v>26.342828077314344</v>
      </c>
    </row>
    <row r="183" spans="1:5" ht="18" customHeight="1" x14ac:dyDescent="0.25">
      <c r="A183" s="22">
        <v>18</v>
      </c>
      <c r="B183" s="16" t="s">
        <v>144</v>
      </c>
      <c r="C183" s="8">
        <v>19858</v>
      </c>
      <c r="D183" s="8">
        <v>30647.100000000002</v>
      </c>
      <c r="E183" s="23">
        <f t="shared" si="10"/>
        <v>154.33125188840771</v>
      </c>
    </row>
    <row r="184" spans="1:5" ht="18" customHeight="1" x14ac:dyDescent="0.25">
      <c r="A184" s="22">
        <v>19</v>
      </c>
      <c r="B184" s="16" t="s">
        <v>145</v>
      </c>
      <c r="C184" s="8">
        <v>30735</v>
      </c>
      <c r="D184" s="8">
        <v>33681.9</v>
      </c>
      <c r="E184" s="23">
        <f t="shared" si="10"/>
        <v>109.58809175207418</v>
      </c>
    </row>
    <row r="185" spans="1:5" ht="18" customHeight="1" x14ac:dyDescent="0.25">
      <c r="A185" s="22">
        <v>20</v>
      </c>
      <c r="B185" s="16" t="s">
        <v>146</v>
      </c>
      <c r="C185" s="8">
        <v>22611</v>
      </c>
      <c r="D185" s="8">
        <v>41235.299999999996</v>
      </c>
      <c r="E185" s="23">
        <f t="shared" si="10"/>
        <v>182.36831630622262</v>
      </c>
    </row>
    <row r="186" spans="1:5" ht="18" customHeight="1" x14ac:dyDescent="0.25">
      <c r="A186" s="22">
        <v>21</v>
      </c>
      <c r="B186" s="16" t="s">
        <v>147</v>
      </c>
      <c r="C186" s="8">
        <v>15712</v>
      </c>
      <c r="D186" s="8">
        <v>15560.7</v>
      </c>
      <c r="E186" s="23">
        <f t="shared" si="10"/>
        <v>99.037041751527497</v>
      </c>
    </row>
    <row r="187" spans="1:5" ht="18" customHeight="1" x14ac:dyDescent="0.25">
      <c r="A187" s="22">
        <v>22</v>
      </c>
      <c r="B187" s="16" t="s">
        <v>148</v>
      </c>
      <c r="C187" s="8">
        <v>6950</v>
      </c>
      <c r="D187" s="8">
        <v>7046.3</v>
      </c>
      <c r="E187" s="23">
        <f t="shared" si="10"/>
        <v>101.38561151079138</v>
      </c>
    </row>
    <row r="188" spans="1:5" ht="18" customHeight="1" x14ac:dyDescent="0.25">
      <c r="A188" s="22">
        <v>23</v>
      </c>
      <c r="B188" s="16" t="s">
        <v>149</v>
      </c>
      <c r="C188" s="8">
        <v>124</v>
      </c>
      <c r="D188" s="8">
        <v>62</v>
      </c>
      <c r="E188" s="23">
        <f t="shared" si="10"/>
        <v>50</v>
      </c>
    </row>
    <row r="189" spans="1:5" s="12" customFormat="1" ht="18" customHeight="1" x14ac:dyDescent="0.25">
      <c r="A189" s="20"/>
      <c r="B189" s="18" t="s">
        <v>176</v>
      </c>
      <c r="C189" s="7">
        <f t="shared" ref="C189:D189" si="13">SUM(C190:C209)</f>
        <v>606757</v>
      </c>
      <c r="D189" s="7">
        <f t="shared" si="13"/>
        <v>651667.00000000012</v>
      </c>
      <c r="E189" s="21">
        <f t="shared" si="10"/>
        <v>107.40164513965229</v>
      </c>
    </row>
    <row r="190" spans="1:5" ht="18" customHeight="1" x14ac:dyDescent="0.25">
      <c r="A190" s="22">
        <v>1</v>
      </c>
      <c r="B190" s="16" t="s">
        <v>172</v>
      </c>
      <c r="C190" s="8">
        <v>664</v>
      </c>
      <c r="D190" s="8">
        <v>790.09999999999991</v>
      </c>
      <c r="E190" s="23">
        <f t="shared" si="10"/>
        <v>118.99096385542167</v>
      </c>
    </row>
    <row r="191" spans="1:5" ht="18" customHeight="1" x14ac:dyDescent="0.25">
      <c r="A191" s="22">
        <v>2</v>
      </c>
      <c r="B191" s="16" t="s">
        <v>173</v>
      </c>
      <c r="C191" s="8">
        <v>408</v>
      </c>
      <c r="D191" s="8">
        <v>38.799999999999997</v>
      </c>
      <c r="E191" s="23">
        <f t="shared" si="10"/>
        <v>9.5098039215686274</v>
      </c>
    </row>
    <row r="192" spans="1:5" ht="18" customHeight="1" x14ac:dyDescent="0.25">
      <c r="A192" s="22">
        <v>3</v>
      </c>
      <c r="B192" s="16" t="s">
        <v>174</v>
      </c>
      <c r="C192" s="8">
        <v>4826</v>
      </c>
      <c r="D192" s="8">
        <v>5630</v>
      </c>
      <c r="E192" s="23">
        <f t="shared" si="10"/>
        <v>116.65975963530875</v>
      </c>
    </row>
    <row r="193" spans="1:5" ht="18" customHeight="1" x14ac:dyDescent="0.25">
      <c r="A193" s="22">
        <v>4</v>
      </c>
      <c r="B193" s="16" t="s">
        <v>175</v>
      </c>
      <c r="C193" s="8">
        <v>218</v>
      </c>
      <c r="D193" s="8">
        <v>157.1</v>
      </c>
      <c r="E193" s="23">
        <f t="shared" si="10"/>
        <v>72.064220183486242</v>
      </c>
    </row>
    <row r="194" spans="1:5" ht="18" customHeight="1" x14ac:dyDescent="0.25">
      <c r="A194" s="22"/>
      <c r="B194" s="17" t="s">
        <v>15</v>
      </c>
      <c r="C194" s="8"/>
      <c r="D194" s="8"/>
      <c r="E194" s="24"/>
    </row>
    <row r="195" spans="1:5" ht="18" customHeight="1" x14ac:dyDescent="0.25">
      <c r="A195" s="22">
        <v>5</v>
      </c>
      <c r="B195" s="16" t="s">
        <v>157</v>
      </c>
      <c r="C195" s="8">
        <v>38630</v>
      </c>
      <c r="D195" s="8">
        <v>39662.1</v>
      </c>
      <c r="E195" s="23">
        <f t="shared" si="10"/>
        <v>102.67175770126843</v>
      </c>
    </row>
    <row r="196" spans="1:5" ht="18" customHeight="1" x14ac:dyDescent="0.25">
      <c r="A196" s="22">
        <v>6</v>
      </c>
      <c r="B196" s="16" t="s">
        <v>158</v>
      </c>
      <c r="C196" s="8">
        <v>57130</v>
      </c>
      <c r="D196" s="8">
        <v>63610.2</v>
      </c>
      <c r="E196" s="23">
        <f t="shared" si="10"/>
        <v>111.34290215298441</v>
      </c>
    </row>
    <row r="197" spans="1:5" ht="18" customHeight="1" x14ac:dyDescent="0.25">
      <c r="A197" s="22">
        <v>7</v>
      </c>
      <c r="B197" s="16" t="s">
        <v>159</v>
      </c>
      <c r="C197" s="8">
        <v>47987</v>
      </c>
      <c r="D197" s="8">
        <v>48053</v>
      </c>
      <c r="E197" s="23">
        <f t="shared" si="10"/>
        <v>100.13753724967178</v>
      </c>
    </row>
    <row r="198" spans="1:5" ht="18" customHeight="1" x14ac:dyDescent="0.25">
      <c r="A198" s="22">
        <v>8</v>
      </c>
      <c r="B198" s="16" t="s">
        <v>160</v>
      </c>
      <c r="C198" s="8">
        <v>44446</v>
      </c>
      <c r="D198" s="8">
        <v>51426.9</v>
      </c>
      <c r="E198" s="23">
        <f t="shared" si="10"/>
        <v>115.70647527336544</v>
      </c>
    </row>
    <row r="199" spans="1:5" ht="18" customHeight="1" x14ac:dyDescent="0.25">
      <c r="A199" s="22">
        <v>9</v>
      </c>
      <c r="B199" s="16" t="s">
        <v>161</v>
      </c>
      <c r="C199" s="8">
        <v>56928</v>
      </c>
      <c r="D199" s="8">
        <v>66596.3</v>
      </c>
      <c r="E199" s="23">
        <f t="shared" si="10"/>
        <v>116.9833825182687</v>
      </c>
    </row>
    <row r="200" spans="1:5" ht="18" customHeight="1" x14ac:dyDescent="0.25">
      <c r="A200" s="22">
        <v>10</v>
      </c>
      <c r="B200" s="16" t="s">
        <v>162</v>
      </c>
      <c r="C200" s="8">
        <v>39497</v>
      </c>
      <c r="D200" s="8">
        <v>43937.8</v>
      </c>
      <c r="E200" s="23">
        <f t="shared" si="10"/>
        <v>111.24338557358789</v>
      </c>
    </row>
    <row r="201" spans="1:5" ht="18" customHeight="1" x14ac:dyDescent="0.25">
      <c r="A201" s="22">
        <v>11</v>
      </c>
      <c r="B201" s="16" t="s">
        <v>163</v>
      </c>
      <c r="C201" s="8">
        <v>30165</v>
      </c>
      <c r="D201" s="8">
        <v>32623.4</v>
      </c>
      <c r="E201" s="23">
        <f t="shared" si="10"/>
        <v>108.14984253273663</v>
      </c>
    </row>
    <row r="202" spans="1:5" ht="18" customHeight="1" x14ac:dyDescent="0.25">
      <c r="A202" s="22">
        <v>12</v>
      </c>
      <c r="B202" s="16" t="s">
        <v>164</v>
      </c>
      <c r="C202" s="8">
        <v>52576</v>
      </c>
      <c r="D202" s="8">
        <v>57797.1</v>
      </c>
      <c r="E202" s="23">
        <f t="shared" si="10"/>
        <v>109.93057668898356</v>
      </c>
    </row>
    <row r="203" spans="1:5" ht="18" customHeight="1" x14ac:dyDescent="0.25">
      <c r="A203" s="22">
        <v>13</v>
      </c>
      <c r="B203" s="16" t="s">
        <v>165</v>
      </c>
      <c r="C203" s="8">
        <v>754</v>
      </c>
      <c r="D203" s="8">
        <v>825.9</v>
      </c>
      <c r="E203" s="23">
        <f t="shared" ref="E203:E224" si="14">+D203/C203*100</f>
        <v>109.53580901856763</v>
      </c>
    </row>
    <row r="204" spans="1:5" ht="18" customHeight="1" x14ac:dyDescent="0.25">
      <c r="A204" s="22">
        <v>14</v>
      </c>
      <c r="B204" s="16" t="s">
        <v>166</v>
      </c>
      <c r="C204" s="8">
        <v>34345</v>
      </c>
      <c r="D204" s="8">
        <v>35185.300000000003</v>
      </c>
      <c r="E204" s="23">
        <f t="shared" si="14"/>
        <v>102.44664434415492</v>
      </c>
    </row>
    <row r="205" spans="1:5" ht="18" customHeight="1" x14ac:dyDescent="0.25">
      <c r="A205" s="22">
        <v>15</v>
      </c>
      <c r="B205" s="16" t="s">
        <v>167</v>
      </c>
      <c r="C205" s="8">
        <v>26418</v>
      </c>
      <c r="D205" s="8">
        <v>26603.5</v>
      </c>
      <c r="E205" s="23">
        <f t="shared" si="14"/>
        <v>100.70217276099629</v>
      </c>
    </row>
    <row r="206" spans="1:5" ht="18" customHeight="1" x14ac:dyDescent="0.25">
      <c r="A206" s="22">
        <v>16</v>
      </c>
      <c r="B206" s="16" t="s">
        <v>168</v>
      </c>
      <c r="C206" s="8">
        <v>33316</v>
      </c>
      <c r="D206" s="8">
        <v>35647.5</v>
      </c>
      <c r="E206" s="23">
        <f t="shared" si="14"/>
        <v>106.99813903229681</v>
      </c>
    </row>
    <row r="207" spans="1:5" ht="18" customHeight="1" x14ac:dyDescent="0.25">
      <c r="A207" s="22">
        <v>17</v>
      </c>
      <c r="B207" s="16" t="s">
        <v>169</v>
      </c>
      <c r="C207" s="8">
        <v>58710</v>
      </c>
      <c r="D207" s="8">
        <v>58893.3</v>
      </c>
      <c r="E207" s="23">
        <f t="shared" si="14"/>
        <v>100.31221257026061</v>
      </c>
    </row>
    <row r="208" spans="1:5" ht="18" customHeight="1" x14ac:dyDescent="0.25">
      <c r="A208" s="22">
        <v>18</v>
      </c>
      <c r="B208" s="16" t="s">
        <v>170</v>
      </c>
      <c r="C208" s="8">
        <v>39047</v>
      </c>
      <c r="D208" s="8">
        <v>40638.9</v>
      </c>
      <c r="E208" s="23">
        <f t="shared" si="14"/>
        <v>104.07688170666121</v>
      </c>
    </row>
    <row r="209" spans="1:5" ht="18" customHeight="1" x14ac:dyDescent="0.25">
      <c r="A209" s="22">
        <v>19</v>
      </c>
      <c r="B209" s="16" t="s">
        <v>171</v>
      </c>
      <c r="C209" s="8">
        <v>40692</v>
      </c>
      <c r="D209" s="8">
        <v>43549.8</v>
      </c>
      <c r="E209" s="23">
        <f t="shared" si="14"/>
        <v>107.02300206428784</v>
      </c>
    </row>
    <row r="210" spans="1:5" s="12" customFormat="1" ht="18" customHeight="1" x14ac:dyDescent="0.25">
      <c r="A210" s="20"/>
      <c r="B210" s="18" t="s">
        <v>177</v>
      </c>
      <c r="C210" s="7">
        <f t="shared" ref="C210:D210" si="15">SUM(C211:C224)</f>
        <v>266280</v>
      </c>
      <c r="D210" s="7">
        <f t="shared" si="15"/>
        <v>310506.99999999994</v>
      </c>
      <c r="E210" s="21">
        <f t="shared" si="14"/>
        <v>116.60920835211056</v>
      </c>
    </row>
    <row r="211" spans="1:5" ht="18" customHeight="1" x14ac:dyDescent="0.25">
      <c r="A211" s="22">
        <v>1</v>
      </c>
      <c r="B211" s="16" t="s">
        <v>189</v>
      </c>
      <c r="C211" s="8">
        <v>40</v>
      </c>
      <c r="D211" s="8">
        <v>208.5</v>
      </c>
      <c r="E211" s="23">
        <f t="shared" si="14"/>
        <v>521.25</v>
      </c>
    </row>
    <row r="212" spans="1:5" ht="18" customHeight="1" x14ac:dyDescent="0.25">
      <c r="A212" s="22">
        <v>2</v>
      </c>
      <c r="B212" s="16" t="s">
        <v>190</v>
      </c>
      <c r="C212" s="8">
        <v>0</v>
      </c>
      <c r="D212" s="8">
        <v>0</v>
      </c>
      <c r="E212" s="23">
        <v>0</v>
      </c>
    </row>
    <row r="213" spans="1:5" ht="18" customHeight="1" x14ac:dyDescent="0.25">
      <c r="A213" s="22"/>
      <c r="B213" s="17" t="s">
        <v>15</v>
      </c>
      <c r="C213" s="8"/>
      <c r="D213" s="8"/>
      <c r="E213" s="24"/>
    </row>
    <row r="214" spans="1:5" ht="18" customHeight="1" x14ac:dyDescent="0.25">
      <c r="A214" s="22">
        <v>3</v>
      </c>
      <c r="B214" s="16" t="s">
        <v>178</v>
      </c>
      <c r="C214" s="8">
        <v>28991</v>
      </c>
      <c r="D214" s="8">
        <v>32749.199999999997</v>
      </c>
      <c r="E214" s="23">
        <f t="shared" si="14"/>
        <v>112.96333344831153</v>
      </c>
    </row>
    <row r="215" spans="1:5" ht="18" customHeight="1" x14ac:dyDescent="0.25">
      <c r="A215" s="22">
        <v>4</v>
      </c>
      <c r="B215" s="16" t="s">
        <v>179</v>
      </c>
      <c r="C215" s="8">
        <v>27055</v>
      </c>
      <c r="D215" s="8">
        <v>33580.6</v>
      </c>
      <c r="E215" s="23">
        <f t="shared" si="14"/>
        <v>124.11975605248567</v>
      </c>
    </row>
    <row r="216" spans="1:5" ht="18" customHeight="1" x14ac:dyDescent="0.25">
      <c r="A216" s="22">
        <v>5</v>
      </c>
      <c r="B216" s="16" t="s">
        <v>180</v>
      </c>
      <c r="C216" s="8">
        <v>27514</v>
      </c>
      <c r="D216" s="8">
        <v>33132.199999999997</v>
      </c>
      <c r="E216" s="23">
        <f t="shared" si="14"/>
        <v>120.41942283928182</v>
      </c>
    </row>
    <row r="217" spans="1:5" ht="18" customHeight="1" x14ac:dyDescent="0.25">
      <c r="A217" s="22">
        <v>6</v>
      </c>
      <c r="B217" s="16" t="s">
        <v>181</v>
      </c>
      <c r="C217" s="8">
        <v>28140</v>
      </c>
      <c r="D217" s="8">
        <v>33989.9</v>
      </c>
      <c r="E217" s="23">
        <f t="shared" si="14"/>
        <v>120.78855721393036</v>
      </c>
    </row>
    <row r="218" spans="1:5" ht="18" customHeight="1" x14ac:dyDescent="0.25">
      <c r="A218" s="22">
        <v>7</v>
      </c>
      <c r="B218" s="16" t="s">
        <v>182</v>
      </c>
      <c r="C218" s="8">
        <v>25672</v>
      </c>
      <c r="D218" s="8">
        <v>29224.5</v>
      </c>
      <c r="E218" s="23">
        <f t="shared" si="14"/>
        <v>113.83803365534435</v>
      </c>
    </row>
    <row r="219" spans="1:5" ht="18" customHeight="1" x14ac:dyDescent="0.25">
      <c r="A219" s="22">
        <v>8</v>
      </c>
      <c r="B219" s="16" t="s">
        <v>183</v>
      </c>
      <c r="C219" s="8">
        <v>6801</v>
      </c>
      <c r="D219" s="8">
        <v>8129.7999999999993</v>
      </c>
      <c r="E219" s="23">
        <f t="shared" si="14"/>
        <v>119.53830319070724</v>
      </c>
    </row>
    <row r="220" spans="1:5" ht="18" customHeight="1" x14ac:dyDescent="0.25">
      <c r="A220" s="22">
        <v>9</v>
      </c>
      <c r="B220" s="16" t="s">
        <v>184</v>
      </c>
      <c r="C220" s="8">
        <v>31863</v>
      </c>
      <c r="D220" s="8">
        <v>33513.699999999997</v>
      </c>
      <c r="E220" s="23">
        <f t="shared" si="14"/>
        <v>105.18061701660233</v>
      </c>
    </row>
    <row r="221" spans="1:5" ht="18" customHeight="1" x14ac:dyDescent="0.25">
      <c r="A221" s="22">
        <v>10</v>
      </c>
      <c r="B221" s="16" t="s">
        <v>185</v>
      </c>
      <c r="C221" s="8">
        <v>19378</v>
      </c>
      <c r="D221" s="8">
        <v>23035.300000000003</v>
      </c>
      <c r="E221" s="23">
        <f t="shared" si="14"/>
        <v>118.87346475384457</v>
      </c>
    </row>
    <row r="222" spans="1:5" ht="18" customHeight="1" x14ac:dyDescent="0.25">
      <c r="A222" s="22">
        <v>11</v>
      </c>
      <c r="B222" s="16" t="s">
        <v>186</v>
      </c>
      <c r="C222" s="8">
        <v>29694</v>
      </c>
      <c r="D222" s="8">
        <v>36061.300000000003</v>
      </c>
      <c r="E222" s="23">
        <f t="shared" si="14"/>
        <v>121.44305246851216</v>
      </c>
    </row>
    <row r="223" spans="1:5" ht="18" customHeight="1" x14ac:dyDescent="0.25">
      <c r="A223" s="22">
        <v>12</v>
      </c>
      <c r="B223" s="16" t="s">
        <v>187</v>
      </c>
      <c r="C223" s="8">
        <v>16302</v>
      </c>
      <c r="D223" s="8">
        <v>17661.2</v>
      </c>
      <c r="E223" s="23">
        <f t="shared" si="14"/>
        <v>108.33762728499572</v>
      </c>
    </row>
    <row r="224" spans="1:5" ht="18" customHeight="1" thickBot="1" x14ac:dyDescent="0.3">
      <c r="A224" s="25">
        <v>13</v>
      </c>
      <c r="B224" s="26" t="s">
        <v>188</v>
      </c>
      <c r="C224" s="27">
        <v>24830</v>
      </c>
      <c r="D224" s="27">
        <v>29220.799999999999</v>
      </c>
      <c r="E224" s="28">
        <f t="shared" si="14"/>
        <v>117.68344744260975</v>
      </c>
    </row>
    <row r="226" spans="2:2" x14ac:dyDescent="0.25">
      <c r="B226" s="2" t="s">
        <v>216</v>
      </c>
    </row>
  </sheetData>
  <autoFilter ref="A3:E224"/>
  <mergeCells count="1">
    <mergeCell ref="B1:E1"/>
  </mergeCells>
  <conditionalFormatting sqref="B4:B5 B7:B22">
    <cfRule type="cellIs" dxfId="0" priority="15" operator="lessThan">
      <formula>0</formula>
    </cfRule>
  </conditionalFormatting>
  <printOptions horizontalCentered="1"/>
  <pageMargins left="0.118110236220472" right="0.118110236220472" top="0.5" bottom="0.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don</vt:lpstr>
      <vt:lpstr>'II chorak don'!Заголовки_для_печати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O'ktam Hasanov</cp:lastModifiedBy>
  <cp:lastPrinted>2023-08-29T05:59:02Z</cp:lastPrinted>
  <dcterms:created xsi:type="dcterms:W3CDTF">2022-03-18T14:42:06Z</dcterms:created>
  <dcterms:modified xsi:type="dcterms:W3CDTF">2023-08-30T13:56:06Z</dcterms:modified>
</cp:coreProperties>
</file>