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атистика маълумотлари\Сайтга бериладиган маълумотлар\2023 йил 6 ойлик БАЛАНС\САЙТГА ЯНВАРЬ-ИЮНЬ+\1.КИШЛОК ХУЖАЛИГИ\1.ДЕҲҚОНЧИЛИК+\2. Картошка\"/>
    </mc:Choice>
  </mc:AlternateContent>
  <bookViews>
    <workbookView xWindow="0" yWindow="0" windowWidth="28800" windowHeight="12330"/>
  </bookViews>
  <sheets>
    <sheet name="II chorak kartoshka" sheetId="1" r:id="rId1"/>
  </sheets>
  <definedNames>
    <definedName name="_xlnm._FilterDatabase" localSheetId="0" hidden="1">'II chorak kartoshka'!$A$3:$E$224</definedName>
    <definedName name="_xlnm.Print_Titles" localSheetId="0">'II chorak kartoshka'!$3:$3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4" i="1" l="1"/>
  <c r="E223" i="1"/>
  <c r="E222" i="1"/>
  <c r="E221" i="1"/>
  <c r="E220" i="1"/>
  <c r="E219" i="1"/>
  <c r="E218" i="1"/>
  <c r="E217" i="1"/>
  <c r="E216" i="1"/>
  <c r="E215" i="1"/>
  <c r="E214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1" i="1"/>
  <c r="E170" i="1"/>
  <c r="E169" i="1"/>
  <c r="E168" i="1"/>
  <c r="E167" i="1"/>
  <c r="E166" i="1"/>
  <c r="E165" i="1"/>
  <c r="E163" i="1"/>
  <c r="E162" i="1"/>
  <c r="E161" i="1"/>
  <c r="E160" i="1"/>
  <c r="E159" i="1"/>
  <c r="E158" i="1"/>
  <c r="E157" i="1"/>
  <c r="E156" i="1"/>
  <c r="E154" i="1"/>
  <c r="E153" i="1"/>
  <c r="E152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5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8" i="1"/>
  <c r="E117" i="1"/>
  <c r="E115" i="1"/>
  <c r="E114" i="1"/>
  <c r="E113" i="1"/>
  <c r="E112" i="1"/>
  <c r="E111" i="1"/>
  <c r="E110" i="1"/>
  <c r="E109" i="1"/>
  <c r="E108" i="1"/>
  <c r="E107" i="1"/>
  <c r="E106" i="1"/>
  <c r="E105" i="1"/>
  <c r="E103" i="1"/>
  <c r="E101" i="1"/>
  <c r="E98" i="1"/>
  <c r="E97" i="1"/>
  <c r="E96" i="1"/>
  <c r="E95" i="1"/>
  <c r="E94" i="1"/>
  <c r="E92" i="1"/>
  <c r="E90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3" i="1"/>
  <c r="E72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5" i="1"/>
  <c r="D210" i="1"/>
  <c r="D189" i="1"/>
  <c r="D164" i="1"/>
  <c r="D151" i="1"/>
  <c r="D134" i="1"/>
  <c r="D116" i="1"/>
  <c r="D102" i="1"/>
  <c r="D89" i="1"/>
  <c r="D71" i="1"/>
  <c r="D56" i="1"/>
  <c r="D41" i="1"/>
  <c r="D23" i="1"/>
  <c r="D4" i="1"/>
  <c r="C56" i="1" l="1"/>
  <c r="E56" i="1" s="1"/>
  <c r="C71" i="1"/>
  <c r="E71" i="1" s="1"/>
  <c r="C4" i="1" l="1"/>
  <c r="E4" i="1" s="1"/>
  <c r="C23" i="1" l="1"/>
  <c r="E23" i="1" s="1"/>
  <c r="C41" i="1"/>
  <c r="E41" i="1" s="1"/>
  <c r="C89" i="1"/>
  <c r="E89" i="1" s="1"/>
  <c r="C102" i="1"/>
  <c r="E102" i="1" s="1"/>
  <c r="C116" i="1"/>
  <c r="E116" i="1" s="1"/>
  <c r="C134" i="1"/>
  <c r="E134" i="1" s="1"/>
  <c r="C151" i="1"/>
  <c r="E151" i="1" s="1"/>
  <c r="C164" i="1"/>
  <c r="E164" i="1" s="1"/>
  <c r="C189" i="1"/>
  <c r="E189" i="1" s="1"/>
  <c r="C210" i="1"/>
  <c r="E210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<sst xmlns="http://schemas.openxmlformats.org/spreadsheetml/2006/main" count="229" uniqueCount="217">
  <si>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</si>
  <si>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</si>
  <si>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</si>
  <si>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</si>
  <si>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</si>
  <si>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</si>
  <si>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</si>
  <si>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</si>
  <si>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</si>
  <si>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</si>
  <si>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</si>
  <si>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</si>
  <si>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</si>
  <si>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</si>
  <si>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</si>
  <si>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</si>
  <si>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</si>
  <si>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</si>
  <si>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</si>
  <si>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</si>
  <si>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</si>
  <si>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</si>
  <si>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</si>
  <si>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</si>
  <si>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</si>
  <si>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</si>
  <si>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</si>
  <si>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</si>
  <si>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</si>
  <si>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</si>
  <si>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</si>
  <si>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</si>
  <si>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</si>
  <si>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</si>
  <si>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</si>
  <si>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</si>
  <si>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</si>
  <si>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</si>
  <si>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</si>
  <si>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</si>
  <si>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</si>
  <si>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</si>
  <si>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</si>
  <si>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</si>
  <si>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</si>
  <si>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</si>
  <si>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</si>
  <si>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</si>
  <si>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</si>
  <si>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</si>
  <si>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</si>
  <si>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</si>
  <si>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</si>
  <si>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</si>
  <si>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</si>
  <si>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</si>
  <si>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</si>
  <si>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</si>
  <si>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</si>
  <si>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</si>
  <si>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</si>
  <si>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</si>
  <si>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</si>
  <si>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</si>
  <si>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</si>
  <si>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</si>
  <si>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</si>
  <si>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</si>
  <si>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</si>
  <si>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</si>
  <si>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</si>
  <si>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</si>
  <si>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</si>
  <si>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</si>
  <si>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</si>
  <si>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</si>
  <si>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</si>
  <si>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</si>
  <si>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</si>
  <si>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</si>
  <si>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</si>
  <si>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</si>
  <si>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</si>
  <si>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</si>
  <si>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</si>
  <si>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</si>
  <si>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</si>
  <si>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</si>
  <si>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</si>
  <si>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</si>
  <si>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</si>
  <si>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</si>
  <si>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</si>
  <si>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</si>
  <si>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</si>
  <si>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</si>
  <si>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</si>
  <si>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</si>
  <si>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</si>
  <si>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</si>
  <si>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</si>
  <si>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</si>
  <si>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</si>
  <si>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</si>
  <si>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</si>
  <si>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</si>
  <si>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</si>
  <si>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</si>
  <si>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</si>
  <si>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</si>
  <si>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</si>
  <si>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</si>
  <si>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</si>
  <si>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</si>
  <si>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</si>
  <si>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</si>
  <si>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</si>
  <si>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</si>
  <si>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</si>
  <si>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</si>
  <si>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</si>
  <si>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</si>
  <si>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</si>
  <si>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</si>
  <si>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</si>
  <si>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</si>
  <si>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</si>
  <si>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</si>
  <si>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</si>
  <si>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</si>
  <si>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</si>
  <si>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</si>
  <si>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</si>
  <si>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</si>
  <si>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</si>
  <si>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</si>
  <si>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</si>
  <si>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</si>
  <si>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</si>
  <si>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</si>
  <si>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</si>
  <si>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</si>
  <si>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</si>
  <si>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</si>
  <si>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</si>
  <si>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</si>
  <si>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</si>
  <si>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</si>
  <si>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</si>
  <si>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</si>
  <si>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</si>
  <si>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</si>
  <si>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</si>
  <si>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</si>
  <si>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</si>
  <si>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</si>
  <si>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</si>
  <si>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</si>
  <si>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</si>
  <si>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</si>
  <si>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</si>
  <si>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</si>
  <si>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</si>
  <si>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</si>
  <si>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</si>
  <si>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</si>
  <si>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</si>
  <si>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</si>
  <si>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</si>
  <si>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</si>
  <si>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</si>
  <si>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</si>
  <si>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</si>
  <si>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</si>
  <si>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</si>
  <si>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</si>
  <si>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</si>
  <si>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</si>
  <si>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</si>
  <si>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</si>
  <si>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</si>
  <si>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</si>
  <si>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</si>
  <si>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</si>
  <si>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</si>
  <si>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</si>
  <si>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</si>
  <si>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</si>
  <si>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</si>
  <si>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</si>
  <si>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</si>
  <si>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</si>
  <si>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</si>
  <si>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</si>
  <si>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</si>
  <si>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</si>
  <si>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</si>
  <si>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</si>
  <si>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</si>
  <si>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</si>
  <si>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</si>
  <si>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</si>
  <si>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</si>
  <si>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</si>
  <si>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</si>
  <si>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</si>
  <si>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</si>
  <si>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</si>
  <si>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</si>
  <si>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</si>
  <si>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</si>
  <si>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</si>
  <si>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2022 yil yanvar-iyun</t>
  </si>
  <si>
    <t>O‘sish su'rati, % da</t>
  </si>
  <si>
    <t>2023 yil yanvar-iyun</t>
  </si>
  <si>
    <t>2022-2023 yil yanvar-iyun oylarida tumanlar (shaharlar) bo‘yicha kartoshka ishlab chiqarish ko‘rsatkichlari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</si>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</sst>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7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0" fontId="7" fillId="0" borderId="6" xfId="0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0" fillId="0" borderId="7" xfId="0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 wrapText="1"/>
    </xf>
    <xf numFmtId="1" fontId="5" fillId="0" borderId="7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165" fontId="6" fillId="0" borderId="14" xfId="0" applyNumberFormat="1" applyFont="1" applyFill="1" applyBorder="1" applyAlignment="1">
      <alignment horizontal="center" vertical="center" wrapText="1"/>
    </xf>
    <xf numFmtId="165" fontId="0" fillId="0" borderId="15" xfId="0" applyNumberForma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pane xSplit="2" ySplit="3" topLeftCell="C205" activePane="bottomRight" state="frozen"/>
      <selection pane="topRight" activeCell="C1" sqref="C1"/>
      <selection pane="bottomLeft" activeCell="A4" sqref="A4"/>
      <selection pane="bottomRight" activeCell="B226" sqref="B226"/>
    </sheetView>
  </sheetViews>
  <sheetFormatPr defaultRowHeight="15.75" x14ac:dyDescent="0.25"/>
  <cols>
    <col min="1" max="1" width="5.5" style="5" customWidth="1"/>
    <col min="2" max="2" width="27.375" style="6" customWidth="1"/>
    <col min="3" max="4" width="18.75" style="7" customWidth="1"/>
    <col min="5" max="5" width="19" style="7" customWidth="1"/>
    <col min="6" max="6" width="9" style="6"/>
    <col min="7" max="7" width="10.375" style="6" bestFit="1" customWidth="1"/>
    <col min="8" max="8" width="12.75" style="6" customWidth="1"/>
    <col min="9" max="9" width="10.625" style="6" customWidth="1"/>
    <col min="10" max="16384" width="9" style="6"/>
  </cols>
  <sheetData>
    <row r="1" spans="1:9" ht="40.5" customHeight="1" x14ac:dyDescent="0.25">
      <c r="B1" s="35" t="s">
        <v>215</v>
      </c>
      <c r="C1" s="35"/>
      <c r="D1" s="35"/>
      <c r="E1" s="35"/>
    </row>
    <row r="2" spans="1:9" ht="21" customHeight="1" thickBot="1" x14ac:dyDescent="0.3">
      <c r="E2" s="7" t="s">
        <v>210</v>
      </c>
    </row>
    <row r="3" spans="1:9" ht="48.75" customHeight="1" thickBot="1" x14ac:dyDescent="0.3">
      <c r="A3" s="4" t="s">
        <v>209</v>
      </c>
      <c r="B3" s="1" t="s">
        <v>0</v>
      </c>
      <c r="C3" s="2" t="s">
        <v>212</v>
      </c>
      <c r="D3" s="2" t="s">
        <v>214</v>
      </c>
      <c r="E3" s="3" t="s">
        <v>213</v>
      </c>
      <c r="H3" s="8"/>
      <c r="I3" s="8"/>
    </row>
    <row r="4" spans="1:9" s="11" customFormat="1" ht="21.75" customHeight="1" x14ac:dyDescent="0.25">
      <c r="A4" s="24"/>
      <c r="B4" s="9" t="s">
        <v>191</v>
      </c>
      <c r="C4" s="10">
        <f t="shared" ref="C4:D4" si="0">SUM(C5:C22)</f>
        <v>27629</v>
      </c>
      <c r="D4" s="10">
        <f t="shared" si="0"/>
        <v>28409</v>
      </c>
      <c r="E4" s="25">
        <f>+D4/C4*100</f>
        <v>102.82312063411632</v>
      </c>
      <c r="G4" s="12"/>
      <c r="H4" s="12"/>
    </row>
    <row r="5" spans="1:9" ht="18" customHeight="1" x14ac:dyDescent="0.25">
      <c r="A5" s="26">
        <v>1</v>
      </c>
      <c r="B5" s="13" t="s">
        <v>208</v>
      </c>
      <c r="C5" s="14">
        <v>9.8000000000000007</v>
      </c>
      <c r="D5" s="14">
        <v>10.199999999999999</v>
      </c>
      <c r="E5" s="27">
        <f>+D5/C5*100</f>
        <v>104.08163265306121</v>
      </c>
    </row>
    <row r="6" spans="1:9" ht="18" customHeight="1" x14ac:dyDescent="0.25">
      <c r="A6" s="26"/>
      <c r="B6" s="15" t="s">
        <v>15</v>
      </c>
      <c r="C6" s="14"/>
      <c r="D6" s="14"/>
      <c r="E6" s="27"/>
    </row>
    <row r="7" spans="1:9" ht="18" customHeight="1" x14ac:dyDescent="0.25">
      <c r="A7" s="26">
        <v>2</v>
      </c>
      <c r="B7" s="13" t="s">
        <v>192</v>
      </c>
      <c r="C7" s="16">
        <v>12567.2</v>
      </c>
      <c r="D7" s="16">
        <v>12783.2</v>
      </c>
      <c r="E7" s="27">
        <f t="shared" ref="E7:E70" si="1">+D7/C7*100</f>
        <v>101.71875994652746</v>
      </c>
    </row>
    <row r="8" spans="1:9" ht="18" customHeight="1" x14ac:dyDescent="0.25">
      <c r="A8" s="26">
        <v>3</v>
      </c>
      <c r="B8" s="13" t="s">
        <v>193</v>
      </c>
      <c r="C8" s="14">
        <v>3217</v>
      </c>
      <c r="D8" s="14">
        <v>3206</v>
      </c>
      <c r="E8" s="27">
        <f t="shared" si="1"/>
        <v>99.658066521603985</v>
      </c>
    </row>
    <row r="9" spans="1:9" ht="18" customHeight="1" x14ac:dyDescent="0.25">
      <c r="A9" s="26">
        <v>4</v>
      </c>
      <c r="B9" s="13" t="s">
        <v>194</v>
      </c>
      <c r="C9" s="14">
        <v>147</v>
      </c>
      <c r="D9" s="14">
        <v>149</v>
      </c>
      <c r="E9" s="27">
        <f t="shared" si="1"/>
        <v>101.36054421768708</v>
      </c>
    </row>
    <row r="10" spans="1:9" ht="18" customHeight="1" x14ac:dyDescent="0.25">
      <c r="A10" s="26">
        <v>5</v>
      </c>
      <c r="B10" s="13" t="s">
        <v>195</v>
      </c>
      <c r="C10" s="14">
        <v>138</v>
      </c>
      <c r="D10" s="14">
        <v>141</v>
      </c>
      <c r="E10" s="27">
        <f t="shared" si="1"/>
        <v>102.17391304347827</v>
      </c>
    </row>
    <row r="11" spans="1:9" ht="18" customHeight="1" x14ac:dyDescent="0.25">
      <c r="A11" s="26">
        <v>6</v>
      </c>
      <c r="B11" s="13" t="s">
        <v>196</v>
      </c>
      <c r="C11" s="14">
        <v>178</v>
      </c>
      <c r="D11" s="14">
        <v>180.6</v>
      </c>
      <c r="E11" s="27">
        <f t="shared" si="1"/>
        <v>101.46067415730337</v>
      </c>
    </row>
    <row r="12" spans="1:9" ht="18" customHeight="1" x14ac:dyDescent="0.25">
      <c r="A12" s="26">
        <v>7</v>
      </c>
      <c r="B12" s="13" t="s">
        <v>197</v>
      </c>
      <c r="C12" s="14">
        <v>132</v>
      </c>
      <c r="D12" s="14">
        <v>135</v>
      </c>
      <c r="E12" s="27">
        <f t="shared" si="1"/>
        <v>102.27272727272727</v>
      </c>
    </row>
    <row r="13" spans="1:9" ht="18" customHeight="1" x14ac:dyDescent="0.25">
      <c r="A13" s="26">
        <v>8</v>
      </c>
      <c r="B13" s="13" t="s">
        <v>198</v>
      </c>
      <c r="C13" s="14">
        <v>60</v>
      </c>
      <c r="D13" s="14">
        <v>61</v>
      </c>
      <c r="E13" s="27">
        <f t="shared" si="1"/>
        <v>101.66666666666666</v>
      </c>
    </row>
    <row r="14" spans="1:9" ht="18" customHeight="1" x14ac:dyDescent="0.25">
      <c r="A14" s="26">
        <v>9</v>
      </c>
      <c r="B14" s="13" t="s">
        <v>199</v>
      </c>
      <c r="C14" s="14">
        <v>0</v>
      </c>
      <c r="D14" s="14">
        <v>0</v>
      </c>
      <c r="E14" s="27">
        <v>0</v>
      </c>
    </row>
    <row r="15" spans="1:9" ht="18" customHeight="1" x14ac:dyDescent="0.25">
      <c r="A15" s="26">
        <v>10</v>
      </c>
      <c r="B15" s="13" t="s">
        <v>200</v>
      </c>
      <c r="C15" s="14">
        <v>348.8</v>
      </c>
      <c r="D15" s="14">
        <v>342.1</v>
      </c>
      <c r="E15" s="27">
        <f t="shared" si="1"/>
        <v>98.079128440366986</v>
      </c>
    </row>
    <row r="16" spans="1:9" ht="18" customHeight="1" x14ac:dyDescent="0.25">
      <c r="A16" s="26">
        <v>11</v>
      </c>
      <c r="B16" s="13" t="s">
        <v>201</v>
      </c>
      <c r="C16" s="14">
        <v>849</v>
      </c>
      <c r="D16" s="14">
        <v>898</v>
      </c>
      <c r="E16" s="27">
        <f t="shared" si="1"/>
        <v>105.77149587750294</v>
      </c>
    </row>
    <row r="17" spans="1:6" ht="18" customHeight="1" x14ac:dyDescent="0.25">
      <c r="A17" s="26">
        <v>12</v>
      </c>
      <c r="B17" s="13" t="s">
        <v>202</v>
      </c>
      <c r="C17" s="14">
        <v>157</v>
      </c>
      <c r="D17" s="14">
        <v>309.2</v>
      </c>
      <c r="E17" s="27">
        <f t="shared" si="1"/>
        <v>196.94267515923568</v>
      </c>
    </row>
    <row r="18" spans="1:6" ht="18" customHeight="1" x14ac:dyDescent="0.25">
      <c r="A18" s="26">
        <v>13</v>
      </c>
      <c r="B18" s="13" t="s">
        <v>203</v>
      </c>
      <c r="C18" s="14">
        <v>6114.2</v>
      </c>
      <c r="D18" s="14">
        <v>6405.7999999999993</v>
      </c>
      <c r="E18" s="27">
        <f t="shared" si="1"/>
        <v>104.76922573680937</v>
      </c>
    </row>
    <row r="19" spans="1:6" ht="18" customHeight="1" x14ac:dyDescent="0.25">
      <c r="A19" s="26">
        <v>14</v>
      </c>
      <c r="B19" s="13" t="s">
        <v>204</v>
      </c>
      <c r="C19" s="14">
        <v>808</v>
      </c>
      <c r="D19" s="14">
        <v>840.5</v>
      </c>
      <c r="E19" s="27">
        <f t="shared" si="1"/>
        <v>104.02227722772277</v>
      </c>
    </row>
    <row r="20" spans="1:6" ht="18" customHeight="1" x14ac:dyDescent="0.25">
      <c r="A20" s="26">
        <v>15</v>
      </c>
      <c r="B20" s="13" t="s">
        <v>205</v>
      </c>
      <c r="C20" s="14">
        <v>370</v>
      </c>
      <c r="D20" s="14">
        <v>381</v>
      </c>
      <c r="E20" s="27">
        <f t="shared" si="1"/>
        <v>102.97297297297297</v>
      </c>
    </row>
    <row r="21" spans="1:6" ht="18" customHeight="1" x14ac:dyDescent="0.25">
      <c r="A21" s="26">
        <v>16</v>
      </c>
      <c r="B21" s="13" t="s">
        <v>206</v>
      </c>
      <c r="C21" s="14">
        <v>280</v>
      </c>
      <c r="D21" s="14">
        <v>275</v>
      </c>
      <c r="E21" s="27">
        <f t="shared" si="1"/>
        <v>98.214285714285708</v>
      </c>
    </row>
    <row r="22" spans="1:6" ht="18" customHeight="1" x14ac:dyDescent="0.25">
      <c r="A22" s="26">
        <v>17</v>
      </c>
      <c r="B22" s="13" t="s">
        <v>207</v>
      </c>
      <c r="C22" s="14">
        <v>2253</v>
      </c>
      <c r="D22" s="14">
        <v>2291.4</v>
      </c>
      <c r="E22" s="27">
        <f t="shared" si="1"/>
        <v>101.70439414114514</v>
      </c>
    </row>
    <row r="23" spans="1:6" s="11" customFormat="1" ht="18" customHeight="1" x14ac:dyDescent="0.25">
      <c r="A23" s="26"/>
      <c r="B23" s="17" t="s">
        <v>82</v>
      </c>
      <c r="C23" s="18">
        <f t="shared" ref="C23:D23" si="2">SUM(C24:C40)</f>
        <v>186876</v>
      </c>
      <c r="D23" s="18">
        <f t="shared" si="2"/>
        <v>186998</v>
      </c>
      <c r="E23" s="28">
        <f t="shared" si="1"/>
        <v>100.065283931591</v>
      </c>
    </row>
    <row r="24" spans="1:6" ht="18" customHeight="1" x14ac:dyDescent="0.25">
      <c r="A24" s="26">
        <v>1</v>
      </c>
      <c r="B24" s="13" t="s">
        <v>16</v>
      </c>
      <c r="C24" s="14">
        <v>3824</v>
      </c>
      <c r="D24" s="14">
        <v>3708.5</v>
      </c>
      <c r="E24" s="27">
        <f t="shared" si="1"/>
        <v>96.979602510460253</v>
      </c>
      <c r="F24" s="11"/>
    </row>
    <row r="25" spans="1:6" ht="18" customHeight="1" x14ac:dyDescent="0.25">
      <c r="A25" s="26">
        <v>2</v>
      </c>
      <c r="B25" s="13" t="s">
        <v>17</v>
      </c>
      <c r="C25" s="14">
        <v>245</v>
      </c>
      <c r="D25" s="14">
        <v>269</v>
      </c>
      <c r="E25" s="27">
        <f t="shared" si="1"/>
        <v>109.79591836734694</v>
      </c>
      <c r="F25" s="11"/>
    </row>
    <row r="26" spans="1:6" ht="18" customHeight="1" x14ac:dyDescent="0.25">
      <c r="A26" s="26"/>
      <c r="B26" s="15" t="s">
        <v>15</v>
      </c>
      <c r="C26" s="14"/>
      <c r="D26" s="14"/>
      <c r="E26" s="27"/>
      <c r="F26" s="11"/>
    </row>
    <row r="27" spans="1:6" ht="18" customHeight="1" x14ac:dyDescent="0.25">
      <c r="A27" s="26">
        <v>3</v>
      </c>
      <c r="B27" s="13" t="s">
        <v>1</v>
      </c>
      <c r="C27" s="14">
        <v>14427</v>
      </c>
      <c r="D27" s="14">
        <v>15014</v>
      </c>
      <c r="E27" s="27">
        <f t="shared" si="1"/>
        <v>104.06875996395648</v>
      </c>
      <c r="F27" s="11"/>
    </row>
    <row r="28" spans="1:6" ht="18" customHeight="1" x14ac:dyDescent="0.25">
      <c r="A28" s="26">
        <v>4</v>
      </c>
      <c r="B28" s="13" t="s">
        <v>2</v>
      </c>
      <c r="C28" s="14">
        <v>8915</v>
      </c>
      <c r="D28" s="14">
        <v>9231</v>
      </c>
      <c r="E28" s="27">
        <f t="shared" si="1"/>
        <v>103.5445877734156</v>
      </c>
      <c r="F28" s="11"/>
    </row>
    <row r="29" spans="1:6" ht="18" customHeight="1" x14ac:dyDescent="0.25">
      <c r="A29" s="26">
        <v>5</v>
      </c>
      <c r="B29" s="13" t="s">
        <v>3</v>
      </c>
      <c r="C29" s="14">
        <v>13801</v>
      </c>
      <c r="D29" s="14">
        <v>14071</v>
      </c>
      <c r="E29" s="27">
        <f t="shared" si="1"/>
        <v>101.95637997246575</v>
      </c>
      <c r="F29" s="11"/>
    </row>
    <row r="30" spans="1:6" ht="18" customHeight="1" x14ac:dyDescent="0.25">
      <c r="A30" s="26">
        <v>6</v>
      </c>
      <c r="B30" s="13" t="s">
        <v>4</v>
      </c>
      <c r="C30" s="14">
        <v>9344</v>
      </c>
      <c r="D30" s="14">
        <v>10486</v>
      </c>
      <c r="E30" s="27">
        <f t="shared" si="1"/>
        <v>112.22174657534248</v>
      </c>
      <c r="F30" s="11"/>
    </row>
    <row r="31" spans="1:6" ht="18" customHeight="1" x14ac:dyDescent="0.25">
      <c r="A31" s="26">
        <v>7</v>
      </c>
      <c r="B31" s="13" t="s">
        <v>5</v>
      </c>
      <c r="C31" s="14">
        <v>9758</v>
      </c>
      <c r="D31" s="14">
        <v>8497</v>
      </c>
      <c r="E31" s="27">
        <f t="shared" si="1"/>
        <v>87.077269932363194</v>
      </c>
      <c r="F31" s="11"/>
    </row>
    <row r="32" spans="1:6" ht="18" customHeight="1" x14ac:dyDescent="0.25">
      <c r="A32" s="26">
        <v>8</v>
      </c>
      <c r="B32" s="13" t="s">
        <v>6</v>
      </c>
      <c r="C32" s="14">
        <v>23747</v>
      </c>
      <c r="D32" s="14">
        <v>25569</v>
      </c>
      <c r="E32" s="27">
        <f t="shared" si="1"/>
        <v>107.67254811134038</v>
      </c>
      <c r="F32" s="11"/>
    </row>
    <row r="33" spans="1:6" ht="18" customHeight="1" x14ac:dyDescent="0.25">
      <c r="A33" s="26">
        <v>9</v>
      </c>
      <c r="B33" s="13" t="s">
        <v>7</v>
      </c>
      <c r="C33" s="14">
        <v>13858</v>
      </c>
      <c r="D33" s="14">
        <v>13952</v>
      </c>
      <c r="E33" s="27">
        <f t="shared" si="1"/>
        <v>100.67830855823352</v>
      </c>
      <c r="F33" s="11"/>
    </row>
    <row r="34" spans="1:6" ht="18" customHeight="1" x14ac:dyDescent="0.25">
      <c r="A34" s="26">
        <v>10</v>
      </c>
      <c r="B34" s="13" t="s">
        <v>8</v>
      </c>
      <c r="C34" s="14">
        <v>1376</v>
      </c>
      <c r="D34" s="14">
        <v>1403</v>
      </c>
      <c r="E34" s="27">
        <f t="shared" si="1"/>
        <v>101.96220930232558</v>
      </c>
      <c r="F34" s="11"/>
    </row>
    <row r="35" spans="1:6" ht="18" customHeight="1" x14ac:dyDescent="0.25">
      <c r="A35" s="26">
        <v>11</v>
      </c>
      <c r="B35" s="13" t="s">
        <v>9</v>
      </c>
      <c r="C35" s="14">
        <v>17451</v>
      </c>
      <c r="D35" s="14">
        <v>16329</v>
      </c>
      <c r="E35" s="27">
        <f t="shared" si="1"/>
        <v>93.570569021832569</v>
      </c>
      <c r="F35" s="11"/>
    </row>
    <row r="36" spans="1:6" ht="18" customHeight="1" x14ac:dyDescent="0.25">
      <c r="A36" s="26">
        <v>12</v>
      </c>
      <c r="B36" s="13" t="s">
        <v>10</v>
      </c>
      <c r="C36" s="14">
        <v>15692</v>
      </c>
      <c r="D36" s="14">
        <v>16010</v>
      </c>
      <c r="E36" s="27">
        <f t="shared" si="1"/>
        <v>102.02651032373184</v>
      </c>
      <c r="F36" s="11"/>
    </row>
    <row r="37" spans="1:6" ht="18" customHeight="1" x14ac:dyDescent="0.25">
      <c r="A37" s="26">
        <v>13</v>
      </c>
      <c r="B37" s="13" t="s">
        <v>11</v>
      </c>
      <c r="C37" s="14">
        <v>8925</v>
      </c>
      <c r="D37" s="14">
        <v>9759.5</v>
      </c>
      <c r="E37" s="27">
        <f t="shared" si="1"/>
        <v>109.35014005602241</v>
      </c>
      <c r="F37" s="11"/>
    </row>
    <row r="38" spans="1:6" ht="18" customHeight="1" x14ac:dyDescent="0.25">
      <c r="A38" s="26">
        <v>14</v>
      </c>
      <c r="B38" s="13" t="s">
        <v>12</v>
      </c>
      <c r="C38" s="14">
        <v>19486</v>
      </c>
      <c r="D38" s="14">
        <v>15724</v>
      </c>
      <c r="E38" s="27">
        <f t="shared" si="1"/>
        <v>80.693831468746794</v>
      </c>
      <c r="F38" s="11"/>
    </row>
    <row r="39" spans="1:6" ht="18" customHeight="1" x14ac:dyDescent="0.25">
      <c r="A39" s="26">
        <v>15</v>
      </c>
      <c r="B39" s="13" t="s">
        <v>13</v>
      </c>
      <c r="C39" s="14">
        <v>15871</v>
      </c>
      <c r="D39" s="14">
        <v>16988</v>
      </c>
      <c r="E39" s="27">
        <f t="shared" si="1"/>
        <v>107.03799382521579</v>
      </c>
      <c r="F39" s="11"/>
    </row>
    <row r="40" spans="1:6" ht="18" customHeight="1" x14ac:dyDescent="0.25">
      <c r="A40" s="26">
        <v>16</v>
      </c>
      <c r="B40" s="13" t="s">
        <v>14</v>
      </c>
      <c r="C40" s="14">
        <v>10156</v>
      </c>
      <c r="D40" s="14">
        <v>9987</v>
      </c>
      <c r="E40" s="27">
        <f t="shared" si="1"/>
        <v>98.335959038991732</v>
      </c>
      <c r="F40" s="11"/>
    </row>
    <row r="41" spans="1:6" s="11" customFormat="1" ht="18" customHeight="1" x14ac:dyDescent="0.25">
      <c r="A41" s="26"/>
      <c r="B41" s="17" t="s">
        <v>83</v>
      </c>
      <c r="C41" s="18">
        <f t="shared" ref="C41:D41" si="3">SUM(C42:C55)</f>
        <v>167038</v>
      </c>
      <c r="D41" s="18">
        <f t="shared" si="3"/>
        <v>170543.00000000003</v>
      </c>
      <c r="E41" s="28">
        <f t="shared" si="1"/>
        <v>102.0983249320514</v>
      </c>
    </row>
    <row r="42" spans="1:6" ht="18" customHeight="1" x14ac:dyDescent="0.25">
      <c r="A42" s="26">
        <v>1</v>
      </c>
      <c r="B42" s="13" t="s">
        <v>29</v>
      </c>
      <c r="C42" s="14">
        <v>904</v>
      </c>
      <c r="D42" s="14">
        <v>910.5</v>
      </c>
      <c r="E42" s="27">
        <f t="shared" si="1"/>
        <v>100.71902654867257</v>
      </c>
      <c r="F42" s="11"/>
    </row>
    <row r="43" spans="1:6" ht="18" customHeight="1" x14ac:dyDescent="0.25">
      <c r="A43" s="26">
        <v>2</v>
      </c>
      <c r="B43" s="13" t="s">
        <v>30</v>
      </c>
      <c r="C43" s="14">
        <v>38</v>
      </c>
      <c r="D43" s="14">
        <v>40</v>
      </c>
      <c r="E43" s="27">
        <f t="shared" si="1"/>
        <v>105.26315789473684</v>
      </c>
      <c r="F43" s="11"/>
    </row>
    <row r="44" spans="1:6" ht="18" customHeight="1" x14ac:dyDescent="0.25">
      <c r="A44" s="26"/>
      <c r="B44" s="15" t="s">
        <v>15</v>
      </c>
      <c r="C44" s="14"/>
      <c r="D44" s="14"/>
      <c r="E44" s="27"/>
    </row>
    <row r="45" spans="1:6" ht="18" customHeight="1" x14ac:dyDescent="0.25">
      <c r="A45" s="26">
        <v>3</v>
      </c>
      <c r="B45" s="13" t="s">
        <v>18</v>
      </c>
      <c r="C45" s="14">
        <v>13469</v>
      </c>
      <c r="D45" s="14">
        <v>13667.099999999999</v>
      </c>
      <c r="E45" s="27">
        <f t="shared" si="1"/>
        <v>101.47078476501594</v>
      </c>
    </row>
    <row r="46" spans="1:6" ht="18" customHeight="1" x14ac:dyDescent="0.25">
      <c r="A46" s="26">
        <v>4</v>
      </c>
      <c r="B46" s="13" t="s">
        <v>19</v>
      </c>
      <c r="C46" s="14">
        <v>25805</v>
      </c>
      <c r="D46" s="14">
        <v>25889.1</v>
      </c>
      <c r="E46" s="27">
        <f t="shared" si="1"/>
        <v>100.32590583220306</v>
      </c>
    </row>
    <row r="47" spans="1:6" ht="18" customHeight="1" x14ac:dyDescent="0.25">
      <c r="A47" s="26">
        <v>5</v>
      </c>
      <c r="B47" s="13" t="s">
        <v>20</v>
      </c>
      <c r="C47" s="14">
        <v>13642</v>
      </c>
      <c r="D47" s="14">
        <v>14188</v>
      </c>
      <c r="E47" s="27">
        <f t="shared" si="1"/>
        <v>104.00234569711186</v>
      </c>
    </row>
    <row r="48" spans="1:6" ht="18" customHeight="1" x14ac:dyDescent="0.25">
      <c r="A48" s="26">
        <v>6</v>
      </c>
      <c r="B48" s="13" t="s">
        <v>21</v>
      </c>
      <c r="C48" s="14">
        <v>17198</v>
      </c>
      <c r="D48" s="14">
        <v>17202.400000000001</v>
      </c>
      <c r="E48" s="27">
        <f t="shared" si="1"/>
        <v>100.02558437027562</v>
      </c>
    </row>
    <row r="49" spans="1:5" ht="18" customHeight="1" x14ac:dyDescent="0.25">
      <c r="A49" s="26">
        <v>7</v>
      </c>
      <c r="B49" s="13" t="s">
        <v>22</v>
      </c>
      <c r="C49" s="14">
        <v>12264</v>
      </c>
      <c r="D49" s="14">
        <v>12368.6</v>
      </c>
      <c r="E49" s="27">
        <f t="shared" si="1"/>
        <v>100.85290280495759</v>
      </c>
    </row>
    <row r="50" spans="1:5" ht="18" customHeight="1" x14ac:dyDescent="0.25">
      <c r="A50" s="26">
        <v>8</v>
      </c>
      <c r="B50" s="13" t="s">
        <v>23</v>
      </c>
      <c r="C50" s="14">
        <v>14985</v>
      </c>
      <c r="D50" s="14">
        <v>14995.400000000001</v>
      </c>
      <c r="E50" s="27">
        <f t="shared" si="1"/>
        <v>100.06940273606941</v>
      </c>
    </row>
    <row r="51" spans="1:5" ht="18" customHeight="1" x14ac:dyDescent="0.25">
      <c r="A51" s="26">
        <v>9</v>
      </c>
      <c r="B51" s="13" t="s">
        <v>24</v>
      </c>
      <c r="C51" s="14">
        <v>884</v>
      </c>
      <c r="D51" s="14">
        <v>895.7</v>
      </c>
      <c r="E51" s="27">
        <f t="shared" si="1"/>
        <v>101.3235294117647</v>
      </c>
    </row>
    <row r="52" spans="1:5" ht="18" customHeight="1" x14ac:dyDescent="0.25">
      <c r="A52" s="26">
        <v>10</v>
      </c>
      <c r="B52" s="13" t="s">
        <v>25</v>
      </c>
      <c r="C52" s="14">
        <v>14102</v>
      </c>
      <c r="D52" s="14">
        <v>15499.8</v>
      </c>
      <c r="E52" s="27">
        <f t="shared" si="1"/>
        <v>109.91206921004112</v>
      </c>
    </row>
    <row r="53" spans="1:5" ht="18" customHeight="1" x14ac:dyDescent="0.25">
      <c r="A53" s="26">
        <v>11</v>
      </c>
      <c r="B53" s="13" t="s">
        <v>26</v>
      </c>
      <c r="C53" s="14">
        <v>17564</v>
      </c>
      <c r="D53" s="14">
        <v>17920.7</v>
      </c>
      <c r="E53" s="27">
        <f t="shared" si="1"/>
        <v>102.03085857435666</v>
      </c>
    </row>
    <row r="54" spans="1:5" ht="18" customHeight="1" x14ac:dyDescent="0.25">
      <c r="A54" s="26">
        <v>12</v>
      </c>
      <c r="B54" s="13" t="s">
        <v>27</v>
      </c>
      <c r="C54" s="14">
        <v>24329</v>
      </c>
      <c r="D54" s="14">
        <v>24684.6</v>
      </c>
      <c r="E54" s="27">
        <f t="shared" si="1"/>
        <v>101.46163015331497</v>
      </c>
    </row>
    <row r="55" spans="1:5" ht="18" customHeight="1" x14ac:dyDescent="0.25">
      <c r="A55" s="26">
        <v>13</v>
      </c>
      <c r="B55" s="13" t="s">
        <v>28</v>
      </c>
      <c r="C55" s="14">
        <v>11854</v>
      </c>
      <c r="D55" s="14">
        <v>12281.1</v>
      </c>
      <c r="E55" s="27">
        <f t="shared" si="1"/>
        <v>103.60300320566897</v>
      </c>
    </row>
    <row r="56" spans="1:5" s="11" customFormat="1" ht="18" customHeight="1" x14ac:dyDescent="0.25">
      <c r="A56" s="26"/>
      <c r="B56" s="17" t="s">
        <v>84</v>
      </c>
      <c r="C56" s="19">
        <f>SUM(C57:C70)</f>
        <v>11750</v>
      </c>
      <c r="D56" s="19">
        <f>SUM(D57:D70)</f>
        <v>12418.000000000002</v>
      </c>
      <c r="E56" s="28">
        <f t="shared" si="1"/>
        <v>105.68510638297874</v>
      </c>
    </row>
    <row r="57" spans="1:5" ht="18" customHeight="1" x14ac:dyDescent="0.25">
      <c r="A57" s="26">
        <v>1</v>
      </c>
      <c r="B57" s="13" t="s">
        <v>43</v>
      </c>
      <c r="C57" s="20">
        <v>360</v>
      </c>
      <c r="D57" s="20">
        <v>0</v>
      </c>
      <c r="E57" s="27">
        <f t="shared" si="1"/>
        <v>0</v>
      </c>
    </row>
    <row r="58" spans="1:5" ht="18" customHeight="1" x14ac:dyDescent="0.25">
      <c r="A58" s="26"/>
      <c r="B58" s="15" t="s">
        <v>15</v>
      </c>
      <c r="C58" s="20"/>
      <c r="D58" s="20"/>
      <c r="E58" s="29"/>
    </row>
    <row r="59" spans="1:5" ht="18" customHeight="1" x14ac:dyDescent="0.25">
      <c r="A59" s="26">
        <v>2</v>
      </c>
      <c r="B59" s="13" t="s">
        <v>31</v>
      </c>
      <c r="C59" s="20">
        <v>395</v>
      </c>
      <c r="D59" s="20">
        <v>413</v>
      </c>
      <c r="E59" s="27">
        <f t="shared" si="1"/>
        <v>104.55696202531645</v>
      </c>
    </row>
    <row r="60" spans="1:5" ht="18" customHeight="1" x14ac:dyDescent="0.25">
      <c r="A60" s="26">
        <v>3</v>
      </c>
      <c r="B60" s="13" t="s">
        <v>32</v>
      </c>
      <c r="C60" s="20">
        <v>2875</v>
      </c>
      <c r="D60" s="20">
        <v>3249.1</v>
      </c>
      <c r="E60" s="27">
        <f t="shared" si="1"/>
        <v>113.01217391304348</v>
      </c>
    </row>
    <row r="61" spans="1:5" ht="18" customHeight="1" x14ac:dyDescent="0.25">
      <c r="A61" s="26">
        <v>4</v>
      </c>
      <c r="B61" s="13" t="s">
        <v>33</v>
      </c>
      <c r="C61" s="20">
        <v>4242</v>
      </c>
      <c r="D61" s="20">
        <v>4725</v>
      </c>
      <c r="E61" s="27">
        <f t="shared" si="1"/>
        <v>111.38613861386139</v>
      </c>
    </row>
    <row r="62" spans="1:5" ht="18" customHeight="1" x14ac:dyDescent="0.25">
      <c r="A62" s="26">
        <v>5</v>
      </c>
      <c r="B62" s="13" t="s">
        <v>34</v>
      </c>
      <c r="C62" s="20">
        <v>595</v>
      </c>
      <c r="D62" s="20">
        <v>678.6</v>
      </c>
      <c r="E62" s="27">
        <f t="shared" si="1"/>
        <v>114.05042016806723</v>
      </c>
    </row>
    <row r="63" spans="1:5" ht="18" customHeight="1" x14ac:dyDescent="0.25">
      <c r="A63" s="26">
        <v>6</v>
      </c>
      <c r="B63" s="13" t="s">
        <v>35</v>
      </c>
      <c r="C63" s="20">
        <v>651</v>
      </c>
      <c r="D63" s="20">
        <v>656.9</v>
      </c>
      <c r="E63" s="27">
        <f t="shared" si="1"/>
        <v>100.90629800307221</v>
      </c>
    </row>
    <row r="64" spans="1:5" ht="18" customHeight="1" x14ac:dyDescent="0.25">
      <c r="A64" s="26">
        <v>7</v>
      </c>
      <c r="B64" s="13" t="s">
        <v>36</v>
      </c>
      <c r="C64" s="20">
        <v>852</v>
      </c>
      <c r="D64" s="20">
        <v>576.6</v>
      </c>
      <c r="E64" s="27">
        <f t="shared" si="1"/>
        <v>67.676056338028161</v>
      </c>
    </row>
    <row r="65" spans="1:5" ht="18" customHeight="1" x14ac:dyDescent="0.25">
      <c r="A65" s="26">
        <v>8</v>
      </c>
      <c r="B65" s="13" t="s">
        <v>37</v>
      </c>
      <c r="C65" s="20">
        <v>182</v>
      </c>
      <c r="D65" s="20">
        <v>401.7</v>
      </c>
      <c r="E65" s="27">
        <f t="shared" si="1"/>
        <v>220.71428571428572</v>
      </c>
    </row>
    <row r="66" spans="1:5" ht="18" customHeight="1" x14ac:dyDescent="0.25">
      <c r="A66" s="26">
        <v>9</v>
      </c>
      <c r="B66" s="13" t="s">
        <v>38</v>
      </c>
      <c r="C66" s="20">
        <v>130</v>
      </c>
      <c r="D66" s="20">
        <v>134.4</v>
      </c>
      <c r="E66" s="27">
        <f t="shared" si="1"/>
        <v>103.38461538461539</v>
      </c>
    </row>
    <row r="67" spans="1:5" ht="18" customHeight="1" x14ac:dyDescent="0.25">
      <c r="A67" s="26">
        <v>10</v>
      </c>
      <c r="B67" s="13" t="s">
        <v>39</v>
      </c>
      <c r="C67" s="20">
        <v>225</v>
      </c>
      <c r="D67" s="20">
        <v>232.4</v>
      </c>
      <c r="E67" s="27">
        <f t="shared" si="1"/>
        <v>103.28888888888889</v>
      </c>
    </row>
    <row r="68" spans="1:5" ht="18" customHeight="1" x14ac:dyDescent="0.25">
      <c r="A68" s="26">
        <v>11</v>
      </c>
      <c r="B68" s="13" t="s">
        <v>40</v>
      </c>
      <c r="C68" s="20">
        <v>549</v>
      </c>
      <c r="D68" s="20">
        <v>677.4</v>
      </c>
      <c r="E68" s="27">
        <f t="shared" si="1"/>
        <v>123.38797814207649</v>
      </c>
    </row>
    <row r="69" spans="1:5" ht="18" customHeight="1" x14ac:dyDescent="0.25">
      <c r="A69" s="26">
        <v>12</v>
      </c>
      <c r="B69" s="13" t="s">
        <v>41</v>
      </c>
      <c r="C69" s="20">
        <v>20</v>
      </c>
      <c r="D69" s="20">
        <v>28.2</v>
      </c>
      <c r="E69" s="27">
        <f t="shared" si="1"/>
        <v>141</v>
      </c>
    </row>
    <row r="70" spans="1:5" ht="18" customHeight="1" x14ac:dyDescent="0.25">
      <c r="A70" s="26">
        <v>13</v>
      </c>
      <c r="B70" s="13" t="s">
        <v>42</v>
      </c>
      <c r="C70" s="20">
        <v>674</v>
      </c>
      <c r="D70" s="20">
        <v>644.70000000000005</v>
      </c>
      <c r="E70" s="27">
        <f t="shared" si="1"/>
        <v>95.652818991097931</v>
      </c>
    </row>
    <row r="71" spans="1:5" s="11" customFormat="1" ht="18" customHeight="1" x14ac:dyDescent="0.25">
      <c r="A71" s="26"/>
      <c r="B71" s="17" t="s">
        <v>85</v>
      </c>
      <c r="C71" s="19">
        <f>SUM(C72:C88)</f>
        <v>103472</v>
      </c>
      <c r="D71" s="19">
        <f>SUM(D72:D88)</f>
        <v>105477</v>
      </c>
      <c r="E71" s="28">
        <f t="shared" ref="E71:E134" si="4">+D71/C71*100</f>
        <v>101.93772228235657</v>
      </c>
    </row>
    <row r="72" spans="1:5" ht="18" customHeight="1" x14ac:dyDescent="0.25">
      <c r="A72" s="26">
        <v>1</v>
      </c>
      <c r="B72" s="13" t="s">
        <v>57</v>
      </c>
      <c r="C72" s="20">
        <v>222</v>
      </c>
      <c r="D72" s="20">
        <v>225</v>
      </c>
      <c r="E72" s="27">
        <f t="shared" si="4"/>
        <v>101.35135135135135</v>
      </c>
    </row>
    <row r="73" spans="1:5" ht="18" customHeight="1" x14ac:dyDescent="0.25">
      <c r="A73" s="26">
        <v>2</v>
      </c>
      <c r="B73" s="13" t="s">
        <v>58</v>
      </c>
      <c r="C73" s="20">
        <v>2451</v>
      </c>
      <c r="D73" s="20">
        <v>2474</v>
      </c>
      <c r="E73" s="27">
        <f t="shared" si="4"/>
        <v>100.93839249286005</v>
      </c>
    </row>
    <row r="74" spans="1:5" ht="18" customHeight="1" x14ac:dyDescent="0.25">
      <c r="A74" s="26"/>
      <c r="B74" s="15" t="s">
        <v>15</v>
      </c>
      <c r="C74" s="20"/>
      <c r="D74" s="20"/>
      <c r="E74" s="29"/>
    </row>
    <row r="75" spans="1:5" ht="18" customHeight="1" x14ac:dyDescent="0.25">
      <c r="A75" s="26">
        <v>3</v>
      </c>
      <c r="B75" s="13" t="s">
        <v>44</v>
      </c>
      <c r="C75" s="20">
        <v>1606</v>
      </c>
      <c r="D75" s="20">
        <v>1668.5</v>
      </c>
      <c r="E75" s="27">
        <f t="shared" si="4"/>
        <v>103.89165628891656</v>
      </c>
    </row>
    <row r="76" spans="1:5" ht="18" customHeight="1" x14ac:dyDescent="0.25">
      <c r="A76" s="26">
        <v>4</v>
      </c>
      <c r="B76" s="13" t="s">
        <v>45</v>
      </c>
      <c r="C76" s="20">
        <v>319</v>
      </c>
      <c r="D76" s="20">
        <v>320</v>
      </c>
      <c r="E76" s="27">
        <f t="shared" si="4"/>
        <v>100.31347962382443</v>
      </c>
    </row>
    <row r="77" spans="1:5" ht="18" customHeight="1" x14ac:dyDescent="0.25">
      <c r="A77" s="26">
        <v>5</v>
      </c>
      <c r="B77" s="13" t="s">
        <v>46</v>
      </c>
      <c r="C77" s="20">
        <v>6253</v>
      </c>
      <c r="D77" s="20">
        <v>6428</v>
      </c>
      <c r="E77" s="27">
        <f t="shared" si="4"/>
        <v>102.79865664481049</v>
      </c>
    </row>
    <row r="78" spans="1:5" ht="18" customHeight="1" x14ac:dyDescent="0.25">
      <c r="A78" s="26">
        <v>6</v>
      </c>
      <c r="B78" s="13" t="s">
        <v>47</v>
      </c>
      <c r="C78" s="20">
        <v>4104</v>
      </c>
      <c r="D78" s="20">
        <v>4130</v>
      </c>
      <c r="E78" s="27">
        <f t="shared" si="4"/>
        <v>100.6335282651072</v>
      </c>
    </row>
    <row r="79" spans="1:5" ht="18" customHeight="1" x14ac:dyDescent="0.25">
      <c r="A79" s="26">
        <v>7</v>
      </c>
      <c r="B79" s="13" t="s">
        <v>48</v>
      </c>
      <c r="C79" s="20">
        <v>1520</v>
      </c>
      <c r="D79" s="20">
        <v>1558</v>
      </c>
      <c r="E79" s="27">
        <f t="shared" si="4"/>
        <v>102.49999999999999</v>
      </c>
    </row>
    <row r="80" spans="1:5" ht="18" customHeight="1" x14ac:dyDescent="0.25">
      <c r="A80" s="26">
        <v>8</v>
      </c>
      <c r="B80" s="13" t="s">
        <v>49</v>
      </c>
      <c r="C80" s="20">
        <v>18416</v>
      </c>
      <c r="D80" s="20">
        <v>19849.599999999999</v>
      </c>
      <c r="E80" s="27">
        <f t="shared" si="4"/>
        <v>107.7845351867941</v>
      </c>
    </row>
    <row r="81" spans="1:8" ht="18" customHeight="1" x14ac:dyDescent="0.25">
      <c r="A81" s="26">
        <v>9</v>
      </c>
      <c r="B81" s="13" t="s">
        <v>50</v>
      </c>
      <c r="C81" s="20">
        <v>7800</v>
      </c>
      <c r="D81" s="20">
        <v>8110.8</v>
      </c>
      <c r="E81" s="27">
        <f t="shared" si="4"/>
        <v>103.98461538461538</v>
      </c>
    </row>
    <row r="82" spans="1:8" ht="18" customHeight="1" x14ac:dyDescent="0.25">
      <c r="A82" s="26">
        <v>10</v>
      </c>
      <c r="B82" s="13" t="s">
        <v>51</v>
      </c>
      <c r="C82" s="20">
        <v>486</v>
      </c>
      <c r="D82" s="20">
        <v>497.5</v>
      </c>
      <c r="E82" s="27">
        <f t="shared" si="4"/>
        <v>102.36625514403292</v>
      </c>
    </row>
    <row r="83" spans="1:8" ht="18" customHeight="1" x14ac:dyDescent="0.25">
      <c r="A83" s="26">
        <v>11</v>
      </c>
      <c r="B83" s="13" t="s">
        <v>52</v>
      </c>
      <c r="C83" s="20">
        <v>2573</v>
      </c>
      <c r="D83" s="20">
        <v>3797.8</v>
      </c>
      <c r="E83" s="27">
        <f t="shared" si="4"/>
        <v>147.60202098717451</v>
      </c>
    </row>
    <row r="84" spans="1:8" ht="18" customHeight="1" x14ac:dyDescent="0.25">
      <c r="A84" s="26">
        <v>12</v>
      </c>
      <c r="B84" s="13" t="s">
        <v>53</v>
      </c>
      <c r="C84" s="20">
        <v>3446</v>
      </c>
      <c r="D84" s="20">
        <v>3066.7</v>
      </c>
      <c r="E84" s="27">
        <f t="shared" si="4"/>
        <v>88.993035403366221</v>
      </c>
    </row>
    <row r="85" spans="1:8" ht="18" customHeight="1" x14ac:dyDescent="0.25">
      <c r="A85" s="26">
        <v>13</v>
      </c>
      <c r="B85" s="13" t="s">
        <v>211</v>
      </c>
      <c r="C85" s="20">
        <v>0</v>
      </c>
      <c r="D85" s="20">
        <v>2087.1</v>
      </c>
      <c r="E85" s="27">
        <v>100</v>
      </c>
    </row>
    <row r="86" spans="1:8" ht="18" customHeight="1" x14ac:dyDescent="0.25">
      <c r="A86" s="26">
        <v>14</v>
      </c>
      <c r="B86" s="13" t="s">
        <v>54</v>
      </c>
      <c r="C86" s="20">
        <v>20654</v>
      </c>
      <c r="D86" s="20">
        <v>17679.899999999998</v>
      </c>
      <c r="E86" s="27">
        <f t="shared" si="4"/>
        <v>85.600367967463924</v>
      </c>
    </row>
    <row r="87" spans="1:8" ht="18" customHeight="1" x14ac:dyDescent="0.25">
      <c r="A87" s="26">
        <v>15</v>
      </c>
      <c r="B87" s="13" t="s">
        <v>55</v>
      </c>
      <c r="C87" s="20">
        <v>13339</v>
      </c>
      <c r="D87" s="20">
        <v>13239.7</v>
      </c>
      <c r="E87" s="27">
        <f t="shared" si="4"/>
        <v>99.255566384286681</v>
      </c>
      <c r="H87" s="21"/>
    </row>
    <row r="88" spans="1:8" ht="18" customHeight="1" x14ac:dyDescent="0.25">
      <c r="A88" s="26">
        <v>16</v>
      </c>
      <c r="B88" s="13" t="s">
        <v>56</v>
      </c>
      <c r="C88" s="20">
        <v>20283</v>
      </c>
      <c r="D88" s="20">
        <v>20344.400000000001</v>
      </c>
      <c r="E88" s="27">
        <f t="shared" si="4"/>
        <v>100.30271656066658</v>
      </c>
      <c r="H88" s="21"/>
    </row>
    <row r="89" spans="1:8" s="11" customFormat="1" ht="18" customHeight="1" x14ac:dyDescent="0.25">
      <c r="A89" s="26"/>
      <c r="B89" s="17" t="s">
        <v>86</v>
      </c>
      <c r="C89" s="19">
        <f t="shared" ref="C89:D89" si="5">SUM(C90:C101)</f>
        <v>59955</v>
      </c>
      <c r="D89" s="19">
        <f t="shared" si="5"/>
        <v>61159</v>
      </c>
      <c r="E89" s="28">
        <f t="shared" si="4"/>
        <v>102.00817279626386</v>
      </c>
    </row>
    <row r="90" spans="1:8" ht="18" customHeight="1" x14ac:dyDescent="0.25">
      <c r="A90" s="26">
        <v>1</v>
      </c>
      <c r="B90" s="13" t="s">
        <v>67</v>
      </c>
      <c r="C90" s="20">
        <v>239</v>
      </c>
      <c r="D90" s="20">
        <v>240</v>
      </c>
      <c r="E90" s="27">
        <f t="shared" si="4"/>
        <v>100.418410041841</v>
      </c>
    </row>
    <row r="91" spans="1:8" ht="18" customHeight="1" x14ac:dyDescent="0.25">
      <c r="A91" s="26">
        <v>2</v>
      </c>
      <c r="B91" s="13" t="s">
        <v>68</v>
      </c>
      <c r="C91" s="20">
        <v>0</v>
      </c>
      <c r="D91" s="20">
        <v>0</v>
      </c>
      <c r="E91" s="27">
        <v>0</v>
      </c>
    </row>
    <row r="92" spans="1:8" ht="18" customHeight="1" x14ac:dyDescent="0.25">
      <c r="A92" s="26">
        <v>3</v>
      </c>
      <c r="B92" s="13" t="s">
        <v>69</v>
      </c>
      <c r="C92" s="20">
        <v>180</v>
      </c>
      <c r="D92" s="20">
        <v>181</v>
      </c>
      <c r="E92" s="27">
        <f t="shared" si="4"/>
        <v>100.55555555555556</v>
      </c>
    </row>
    <row r="93" spans="1:8" ht="18" customHeight="1" x14ac:dyDescent="0.25">
      <c r="A93" s="26"/>
      <c r="B93" s="15" t="s">
        <v>15</v>
      </c>
      <c r="C93" s="20"/>
      <c r="D93" s="20"/>
      <c r="E93" s="29"/>
    </row>
    <row r="94" spans="1:8" ht="18" customHeight="1" x14ac:dyDescent="0.25">
      <c r="A94" s="26">
        <v>4</v>
      </c>
      <c r="B94" s="13" t="s">
        <v>59</v>
      </c>
      <c r="C94" s="20">
        <v>594</v>
      </c>
      <c r="D94" s="20">
        <v>688.1</v>
      </c>
      <c r="E94" s="27">
        <f t="shared" si="4"/>
        <v>115.84175084175084</v>
      </c>
    </row>
    <row r="95" spans="1:8" ht="18" customHeight="1" x14ac:dyDescent="0.25">
      <c r="A95" s="26">
        <v>5</v>
      </c>
      <c r="B95" s="13" t="s">
        <v>60</v>
      </c>
      <c r="C95" s="20">
        <v>15157</v>
      </c>
      <c r="D95" s="20">
        <v>15644.199999999999</v>
      </c>
      <c r="E95" s="27">
        <f t="shared" si="4"/>
        <v>103.21435640298211</v>
      </c>
    </row>
    <row r="96" spans="1:8" ht="18" customHeight="1" x14ac:dyDescent="0.25">
      <c r="A96" s="26">
        <v>6</v>
      </c>
      <c r="B96" s="13" t="s">
        <v>61</v>
      </c>
      <c r="C96" s="20">
        <v>10621</v>
      </c>
      <c r="D96" s="20">
        <v>10786</v>
      </c>
      <c r="E96" s="27">
        <f t="shared" si="4"/>
        <v>101.55352603333019</v>
      </c>
    </row>
    <row r="97" spans="1:5" ht="18" customHeight="1" x14ac:dyDescent="0.25">
      <c r="A97" s="26">
        <v>7</v>
      </c>
      <c r="B97" s="13" t="s">
        <v>62</v>
      </c>
      <c r="C97" s="20">
        <v>8794</v>
      </c>
      <c r="D97" s="20">
        <v>8843</v>
      </c>
      <c r="E97" s="27">
        <f t="shared" si="4"/>
        <v>100.55719808960654</v>
      </c>
    </row>
    <row r="98" spans="1:5" ht="18" customHeight="1" x14ac:dyDescent="0.25">
      <c r="A98" s="26">
        <v>8</v>
      </c>
      <c r="B98" s="13" t="s">
        <v>63</v>
      </c>
      <c r="C98" s="20">
        <v>1290</v>
      </c>
      <c r="D98" s="20">
        <v>1353.3999999999999</v>
      </c>
      <c r="E98" s="27">
        <f t="shared" si="4"/>
        <v>104.91472868217053</v>
      </c>
    </row>
    <row r="99" spans="1:5" ht="18" customHeight="1" x14ac:dyDescent="0.25">
      <c r="A99" s="26">
        <v>9</v>
      </c>
      <c r="B99" s="13" t="s">
        <v>64</v>
      </c>
      <c r="C99" s="20">
        <v>0</v>
      </c>
      <c r="D99" s="20">
        <v>0</v>
      </c>
      <c r="E99" s="27">
        <v>0</v>
      </c>
    </row>
    <row r="100" spans="1:5" ht="18" customHeight="1" x14ac:dyDescent="0.25">
      <c r="A100" s="26">
        <v>10</v>
      </c>
      <c r="B100" s="13" t="s">
        <v>65</v>
      </c>
      <c r="C100" s="20">
        <v>0</v>
      </c>
      <c r="D100" s="20">
        <v>0</v>
      </c>
      <c r="E100" s="27">
        <v>0</v>
      </c>
    </row>
    <row r="101" spans="1:5" ht="18" customHeight="1" x14ac:dyDescent="0.25">
      <c r="A101" s="26">
        <v>11</v>
      </c>
      <c r="B101" s="13" t="s">
        <v>66</v>
      </c>
      <c r="C101" s="20">
        <v>23080</v>
      </c>
      <c r="D101" s="20">
        <v>23423.3</v>
      </c>
      <c r="E101" s="27">
        <f t="shared" si="4"/>
        <v>101.4874350086655</v>
      </c>
    </row>
    <row r="102" spans="1:5" s="11" customFormat="1" ht="18" customHeight="1" x14ac:dyDescent="0.25">
      <c r="A102" s="26"/>
      <c r="B102" s="17" t="s">
        <v>87</v>
      </c>
      <c r="C102" s="19">
        <f t="shared" ref="C102:D102" si="6">SUM(C103:C115)</f>
        <v>129570</v>
      </c>
      <c r="D102" s="19">
        <f t="shared" si="6"/>
        <v>132210</v>
      </c>
      <c r="E102" s="28">
        <f t="shared" si="4"/>
        <v>102.0375086825654</v>
      </c>
    </row>
    <row r="103" spans="1:5" ht="18" customHeight="1" x14ac:dyDescent="0.25">
      <c r="A103" s="26">
        <v>1</v>
      </c>
      <c r="B103" s="30" t="s">
        <v>81</v>
      </c>
      <c r="C103" s="20">
        <v>54</v>
      </c>
      <c r="D103" s="20">
        <v>55</v>
      </c>
      <c r="E103" s="27">
        <f t="shared" si="4"/>
        <v>101.85185185185186</v>
      </c>
    </row>
    <row r="104" spans="1:5" ht="18" customHeight="1" x14ac:dyDescent="0.25">
      <c r="A104" s="26"/>
      <c r="B104" s="15" t="s">
        <v>15</v>
      </c>
      <c r="C104" s="20"/>
      <c r="D104" s="20"/>
      <c r="E104" s="29"/>
    </row>
    <row r="105" spans="1:5" ht="18" customHeight="1" x14ac:dyDescent="0.25">
      <c r="A105" s="26">
        <v>2</v>
      </c>
      <c r="B105" s="13" t="s">
        <v>70</v>
      </c>
      <c r="C105" s="20">
        <v>4750</v>
      </c>
      <c r="D105" s="20">
        <v>4844.8999999999996</v>
      </c>
      <c r="E105" s="27">
        <f t="shared" si="4"/>
        <v>101.99789473684208</v>
      </c>
    </row>
    <row r="106" spans="1:5" ht="18" customHeight="1" x14ac:dyDescent="0.25">
      <c r="A106" s="26">
        <v>3</v>
      </c>
      <c r="B106" s="13" t="s">
        <v>71</v>
      </c>
      <c r="C106" s="20">
        <v>1783</v>
      </c>
      <c r="D106" s="20">
        <v>1799</v>
      </c>
      <c r="E106" s="27">
        <f t="shared" si="4"/>
        <v>100.89736399326976</v>
      </c>
    </row>
    <row r="107" spans="1:5" ht="18" customHeight="1" x14ac:dyDescent="0.25">
      <c r="A107" s="26">
        <v>4</v>
      </c>
      <c r="B107" s="13" t="s">
        <v>72</v>
      </c>
      <c r="C107" s="20">
        <v>14445</v>
      </c>
      <c r="D107" s="20">
        <v>13668.9</v>
      </c>
      <c r="E107" s="27">
        <f t="shared" si="4"/>
        <v>94.627206645898227</v>
      </c>
    </row>
    <row r="108" spans="1:5" ht="18" customHeight="1" x14ac:dyDescent="0.25">
      <c r="A108" s="26">
        <v>5</v>
      </c>
      <c r="B108" s="13" t="s">
        <v>73</v>
      </c>
      <c r="C108" s="20">
        <v>14345</v>
      </c>
      <c r="D108" s="20">
        <v>14480.7</v>
      </c>
      <c r="E108" s="27">
        <f t="shared" si="4"/>
        <v>100.94597420704079</v>
      </c>
    </row>
    <row r="109" spans="1:5" ht="18" customHeight="1" x14ac:dyDescent="0.25">
      <c r="A109" s="26">
        <v>6</v>
      </c>
      <c r="B109" s="13" t="s">
        <v>74</v>
      </c>
      <c r="C109" s="20">
        <v>8792</v>
      </c>
      <c r="D109" s="20">
        <v>9235.7000000000007</v>
      </c>
      <c r="E109" s="27">
        <f t="shared" si="4"/>
        <v>105.04663330300275</v>
      </c>
    </row>
    <row r="110" spans="1:5" ht="18" customHeight="1" x14ac:dyDescent="0.25">
      <c r="A110" s="26">
        <v>7</v>
      </c>
      <c r="B110" s="13" t="s">
        <v>75</v>
      </c>
      <c r="C110" s="20">
        <v>9660</v>
      </c>
      <c r="D110" s="20">
        <v>10027.799999999999</v>
      </c>
      <c r="E110" s="27">
        <f t="shared" si="4"/>
        <v>103.80745341614906</v>
      </c>
    </row>
    <row r="111" spans="1:5" ht="18" customHeight="1" x14ac:dyDescent="0.25">
      <c r="A111" s="26">
        <v>8</v>
      </c>
      <c r="B111" s="13" t="s">
        <v>76</v>
      </c>
      <c r="C111" s="20">
        <v>10487</v>
      </c>
      <c r="D111" s="20">
        <v>10157</v>
      </c>
      <c r="E111" s="27">
        <f t="shared" si="4"/>
        <v>96.853246877085923</v>
      </c>
    </row>
    <row r="112" spans="1:5" ht="18" customHeight="1" x14ac:dyDescent="0.25">
      <c r="A112" s="26">
        <v>9</v>
      </c>
      <c r="B112" s="13" t="s">
        <v>77</v>
      </c>
      <c r="C112" s="20">
        <v>7645</v>
      </c>
      <c r="D112" s="20">
        <v>7975.1</v>
      </c>
      <c r="E112" s="27">
        <f t="shared" si="4"/>
        <v>104.31785480706344</v>
      </c>
    </row>
    <row r="113" spans="1:7" ht="18" customHeight="1" x14ac:dyDescent="0.25">
      <c r="A113" s="26">
        <v>10</v>
      </c>
      <c r="B113" s="13" t="s">
        <v>78</v>
      </c>
      <c r="C113" s="20">
        <v>10106</v>
      </c>
      <c r="D113" s="20">
        <v>10743.2</v>
      </c>
      <c r="E113" s="27">
        <f t="shared" si="4"/>
        <v>106.3051652483673</v>
      </c>
    </row>
    <row r="114" spans="1:7" ht="18" customHeight="1" x14ac:dyDescent="0.25">
      <c r="A114" s="26">
        <v>11</v>
      </c>
      <c r="B114" s="13" t="s">
        <v>79</v>
      </c>
      <c r="C114" s="20">
        <v>9586</v>
      </c>
      <c r="D114" s="20">
        <v>9890.1</v>
      </c>
      <c r="E114" s="27">
        <f t="shared" si="4"/>
        <v>103.17233465470478</v>
      </c>
    </row>
    <row r="115" spans="1:7" ht="18" customHeight="1" x14ac:dyDescent="0.25">
      <c r="A115" s="26">
        <v>12</v>
      </c>
      <c r="B115" s="13" t="s">
        <v>80</v>
      </c>
      <c r="C115" s="20">
        <v>37917</v>
      </c>
      <c r="D115" s="20">
        <v>39332.6</v>
      </c>
      <c r="E115" s="27">
        <f t="shared" si="4"/>
        <v>103.7334177281958</v>
      </c>
    </row>
    <row r="116" spans="1:7" s="11" customFormat="1" ht="18" customHeight="1" x14ac:dyDescent="0.25">
      <c r="A116" s="26"/>
      <c r="B116" s="17" t="s">
        <v>88</v>
      </c>
      <c r="C116" s="19">
        <f t="shared" ref="C116:D116" si="7">SUM(C117:C133)</f>
        <v>286585</v>
      </c>
      <c r="D116" s="19">
        <f t="shared" si="7"/>
        <v>308614</v>
      </c>
      <c r="E116" s="28">
        <f t="shared" si="4"/>
        <v>107.68672470645708</v>
      </c>
    </row>
    <row r="117" spans="1:7" ht="18" customHeight="1" x14ac:dyDescent="0.25">
      <c r="A117" s="26">
        <v>1</v>
      </c>
      <c r="B117" s="13" t="s">
        <v>103</v>
      </c>
      <c r="C117" s="20">
        <v>24.3</v>
      </c>
      <c r="D117" s="20">
        <v>149.9</v>
      </c>
      <c r="E117" s="27">
        <f t="shared" si="4"/>
        <v>616.87242798353918</v>
      </c>
    </row>
    <row r="118" spans="1:7" ht="18" customHeight="1" x14ac:dyDescent="0.25">
      <c r="A118" s="26">
        <v>2</v>
      </c>
      <c r="B118" s="13" t="s">
        <v>104</v>
      </c>
      <c r="C118" s="20">
        <v>165</v>
      </c>
      <c r="D118" s="20">
        <v>634</v>
      </c>
      <c r="E118" s="27">
        <f t="shared" si="4"/>
        <v>384.24242424242425</v>
      </c>
    </row>
    <row r="119" spans="1:7" ht="18" customHeight="1" x14ac:dyDescent="0.25">
      <c r="A119" s="26"/>
      <c r="B119" s="15" t="s">
        <v>15</v>
      </c>
      <c r="C119" s="20"/>
      <c r="D119" s="20"/>
      <c r="E119" s="29"/>
    </row>
    <row r="120" spans="1:7" ht="18" customHeight="1" x14ac:dyDescent="0.25">
      <c r="A120" s="26">
        <v>3</v>
      </c>
      <c r="B120" s="13" t="s">
        <v>89</v>
      </c>
      <c r="C120" s="20">
        <v>9885.4</v>
      </c>
      <c r="D120" s="20">
        <v>10941.9</v>
      </c>
      <c r="E120" s="27">
        <f t="shared" si="4"/>
        <v>110.68747850365186</v>
      </c>
      <c r="G120" s="22"/>
    </row>
    <row r="121" spans="1:7" ht="18" customHeight="1" x14ac:dyDescent="0.25">
      <c r="A121" s="26">
        <v>4</v>
      </c>
      <c r="B121" s="13" t="s">
        <v>90</v>
      </c>
      <c r="C121" s="20">
        <v>24885</v>
      </c>
      <c r="D121" s="20">
        <v>26980</v>
      </c>
      <c r="E121" s="27">
        <f t="shared" si="4"/>
        <v>108.41872614024513</v>
      </c>
      <c r="G121" s="22"/>
    </row>
    <row r="122" spans="1:7" ht="18" customHeight="1" x14ac:dyDescent="0.25">
      <c r="A122" s="26">
        <v>5</v>
      </c>
      <c r="B122" s="13" t="s">
        <v>91</v>
      </c>
      <c r="C122" s="20">
        <v>17616.5</v>
      </c>
      <c r="D122" s="20">
        <v>18775.7</v>
      </c>
      <c r="E122" s="27">
        <f t="shared" si="4"/>
        <v>106.58019470382879</v>
      </c>
      <c r="G122" s="22"/>
    </row>
    <row r="123" spans="1:7" ht="18" customHeight="1" x14ac:dyDescent="0.25">
      <c r="A123" s="26">
        <v>6</v>
      </c>
      <c r="B123" s="13" t="s">
        <v>92</v>
      </c>
      <c r="C123" s="20">
        <v>19125.900000000001</v>
      </c>
      <c r="D123" s="20">
        <v>20649.3</v>
      </c>
      <c r="E123" s="27">
        <f t="shared" si="4"/>
        <v>107.96511536711996</v>
      </c>
      <c r="G123" s="22"/>
    </row>
    <row r="124" spans="1:7" ht="18" customHeight="1" x14ac:dyDescent="0.25">
      <c r="A124" s="26">
        <v>7</v>
      </c>
      <c r="B124" s="13" t="s">
        <v>93</v>
      </c>
      <c r="C124" s="20">
        <v>14177.6</v>
      </c>
      <c r="D124" s="20">
        <v>15104.3</v>
      </c>
      <c r="E124" s="27">
        <f t="shared" si="4"/>
        <v>106.53636722717525</v>
      </c>
      <c r="G124" s="22"/>
    </row>
    <row r="125" spans="1:7" ht="18" customHeight="1" x14ac:dyDescent="0.25">
      <c r="A125" s="26">
        <v>8</v>
      </c>
      <c r="B125" s="13" t="s">
        <v>94</v>
      </c>
      <c r="C125" s="20">
        <v>630.29999999999995</v>
      </c>
      <c r="D125" s="20">
        <v>674</v>
      </c>
      <c r="E125" s="27">
        <f t="shared" si="4"/>
        <v>106.9332064096462</v>
      </c>
      <c r="G125" s="22"/>
    </row>
    <row r="126" spans="1:7" ht="18" customHeight="1" x14ac:dyDescent="0.25">
      <c r="A126" s="26">
        <v>9</v>
      </c>
      <c r="B126" s="13" t="s">
        <v>95</v>
      </c>
      <c r="C126" s="20">
        <v>5532</v>
      </c>
      <c r="D126" s="20">
        <v>8087.9</v>
      </c>
      <c r="E126" s="27">
        <f t="shared" si="4"/>
        <v>146.20209689081707</v>
      </c>
      <c r="G126" s="22"/>
    </row>
    <row r="127" spans="1:7" ht="18" customHeight="1" x14ac:dyDescent="0.25">
      <c r="A127" s="26">
        <v>10</v>
      </c>
      <c r="B127" s="13" t="s">
        <v>96</v>
      </c>
      <c r="C127" s="20">
        <v>24430</v>
      </c>
      <c r="D127" s="20">
        <v>25344.1</v>
      </c>
      <c r="E127" s="27">
        <f t="shared" si="4"/>
        <v>103.74171101105199</v>
      </c>
      <c r="G127" s="22"/>
    </row>
    <row r="128" spans="1:7" ht="18" customHeight="1" x14ac:dyDescent="0.25">
      <c r="A128" s="26">
        <v>11</v>
      </c>
      <c r="B128" s="13" t="s">
        <v>97</v>
      </c>
      <c r="C128" s="20">
        <v>53380.6</v>
      </c>
      <c r="D128" s="20">
        <v>54110</v>
      </c>
      <c r="E128" s="27">
        <f t="shared" si="4"/>
        <v>101.36641401557868</v>
      </c>
      <c r="G128" s="22"/>
    </row>
    <row r="129" spans="1:7" ht="18" customHeight="1" x14ac:dyDescent="0.25">
      <c r="A129" s="26">
        <v>12</v>
      </c>
      <c r="B129" s="13" t="s">
        <v>98</v>
      </c>
      <c r="C129" s="20">
        <v>27278.2</v>
      </c>
      <c r="D129" s="20">
        <v>29823.1</v>
      </c>
      <c r="E129" s="27">
        <f t="shared" si="4"/>
        <v>109.32942789480245</v>
      </c>
      <c r="G129" s="22"/>
    </row>
    <row r="130" spans="1:7" ht="18" customHeight="1" x14ac:dyDescent="0.25">
      <c r="A130" s="26">
        <v>13</v>
      </c>
      <c r="B130" s="13" t="s">
        <v>99</v>
      </c>
      <c r="C130" s="20">
        <v>6122.6</v>
      </c>
      <c r="D130" s="20">
        <v>8143.7999999999993</v>
      </c>
      <c r="E130" s="27">
        <f t="shared" si="4"/>
        <v>133.01211903439713</v>
      </c>
      <c r="G130" s="22"/>
    </row>
    <row r="131" spans="1:7" ht="18" customHeight="1" x14ac:dyDescent="0.25">
      <c r="A131" s="26">
        <v>14</v>
      </c>
      <c r="B131" s="13" t="s">
        <v>100</v>
      </c>
      <c r="C131" s="20">
        <v>2904.6</v>
      </c>
      <c r="D131" s="20">
        <v>6142.6</v>
      </c>
      <c r="E131" s="27">
        <f t="shared" si="4"/>
        <v>211.47834469462231</v>
      </c>
      <c r="G131" s="22"/>
    </row>
    <row r="132" spans="1:7" ht="18" customHeight="1" x14ac:dyDescent="0.25">
      <c r="A132" s="26">
        <v>15</v>
      </c>
      <c r="B132" s="13" t="s">
        <v>101</v>
      </c>
      <c r="C132" s="20">
        <v>47692</v>
      </c>
      <c r="D132" s="20">
        <v>49220</v>
      </c>
      <c r="E132" s="27">
        <f t="shared" si="4"/>
        <v>103.20389163801056</v>
      </c>
      <c r="G132" s="22"/>
    </row>
    <row r="133" spans="1:7" ht="18" customHeight="1" x14ac:dyDescent="0.25">
      <c r="A133" s="26">
        <v>16</v>
      </c>
      <c r="B133" s="13" t="s">
        <v>102</v>
      </c>
      <c r="C133" s="20">
        <v>32735</v>
      </c>
      <c r="D133" s="20">
        <v>33833.4</v>
      </c>
      <c r="E133" s="27">
        <f t="shared" si="4"/>
        <v>103.35542996792424</v>
      </c>
      <c r="G133" s="22"/>
    </row>
    <row r="134" spans="1:7" s="11" customFormat="1" ht="18" customHeight="1" x14ac:dyDescent="0.25">
      <c r="A134" s="26"/>
      <c r="B134" s="17" t="s">
        <v>105</v>
      </c>
      <c r="C134" s="19">
        <f t="shared" ref="C134:D134" si="8">SUM(C135:C150)</f>
        <v>217932</v>
      </c>
      <c r="D134" s="19">
        <f t="shared" si="8"/>
        <v>225302</v>
      </c>
      <c r="E134" s="28">
        <f t="shared" si="4"/>
        <v>103.38178881485969</v>
      </c>
    </row>
    <row r="135" spans="1:7" ht="18" customHeight="1" x14ac:dyDescent="0.25">
      <c r="A135" s="26">
        <v>1</v>
      </c>
      <c r="B135" s="13" t="s">
        <v>120</v>
      </c>
      <c r="C135" s="20">
        <v>611</v>
      </c>
      <c r="D135" s="20">
        <v>646.29999999999995</v>
      </c>
      <c r="E135" s="27">
        <f t="shared" ref="E135" si="9">+D135/C135*100</f>
        <v>105.7774140752864</v>
      </c>
    </row>
    <row r="136" spans="1:7" ht="18" customHeight="1" x14ac:dyDescent="0.25">
      <c r="A136" s="26"/>
      <c r="B136" s="15" t="s">
        <v>15</v>
      </c>
      <c r="C136" s="20"/>
      <c r="D136" s="20"/>
      <c r="E136" s="29"/>
    </row>
    <row r="137" spans="1:7" ht="18" customHeight="1" x14ac:dyDescent="0.25">
      <c r="A137" s="26">
        <v>2</v>
      </c>
      <c r="B137" s="13" t="s">
        <v>106</v>
      </c>
      <c r="C137" s="20">
        <v>20016</v>
      </c>
      <c r="D137" s="20">
        <v>20420</v>
      </c>
      <c r="E137" s="27">
        <f t="shared" ref="E137:E200" si="10">+D137/C137*100</f>
        <v>102.01838529176659</v>
      </c>
    </row>
    <row r="138" spans="1:7" ht="18" customHeight="1" x14ac:dyDescent="0.25">
      <c r="A138" s="26">
        <v>3</v>
      </c>
      <c r="B138" s="13" t="s">
        <v>107</v>
      </c>
      <c r="C138" s="20">
        <v>18598.099999999999</v>
      </c>
      <c r="D138" s="20">
        <v>18951.599999999999</v>
      </c>
      <c r="E138" s="27">
        <f t="shared" si="10"/>
        <v>101.90073179518338</v>
      </c>
    </row>
    <row r="139" spans="1:7" ht="18" customHeight="1" x14ac:dyDescent="0.25">
      <c r="A139" s="26">
        <v>4</v>
      </c>
      <c r="B139" s="13" t="s">
        <v>108</v>
      </c>
      <c r="C139" s="20">
        <v>5289.2</v>
      </c>
      <c r="D139" s="20">
        <v>5415</v>
      </c>
      <c r="E139" s="27">
        <f t="shared" si="10"/>
        <v>102.37843152083492</v>
      </c>
    </row>
    <row r="140" spans="1:7" ht="18" customHeight="1" x14ac:dyDescent="0.25">
      <c r="A140" s="26">
        <v>5</v>
      </c>
      <c r="B140" s="13" t="s">
        <v>109</v>
      </c>
      <c r="C140" s="20">
        <v>5023</v>
      </c>
      <c r="D140" s="20">
        <v>5120</v>
      </c>
      <c r="E140" s="27">
        <f t="shared" si="10"/>
        <v>101.93111686243282</v>
      </c>
    </row>
    <row r="141" spans="1:7" ht="18" customHeight="1" x14ac:dyDescent="0.25">
      <c r="A141" s="26">
        <v>6</v>
      </c>
      <c r="B141" s="13" t="s">
        <v>110</v>
      </c>
      <c r="C141" s="20">
        <v>7848.6</v>
      </c>
      <c r="D141" s="20">
        <v>8091.2</v>
      </c>
      <c r="E141" s="27">
        <f t="shared" si="10"/>
        <v>103.09099712050556</v>
      </c>
    </row>
    <row r="142" spans="1:7" ht="18" customHeight="1" x14ac:dyDescent="0.25">
      <c r="A142" s="26">
        <v>7</v>
      </c>
      <c r="B142" s="13" t="s">
        <v>111</v>
      </c>
      <c r="C142" s="20">
        <v>42779.5</v>
      </c>
      <c r="D142" s="20">
        <v>43791.3</v>
      </c>
      <c r="E142" s="27">
        <f t="shared" si="10"/>
        <v>102.36515153286037</v>
      </c>
    </row>
    <row r="143" spans="1:7" ht="18" customHeight="1" x14ac:dyDescent="0.25">
      <c r="A143" s="26">
        <v>8</v>
      </c>
      <c r="B143" s="13" t="s">
        <v>112</v>
      </c>
      <c r="C143" s="20">
        <v>19348.8</v>
      </c>
      <c r="D143" s="20">
        <v>19647.5</v>
      </c>
      <c r="E143" s="27">
        <f t="shared" si="10"/>
        <v>101.54376498800958</v>
      </c>
    </row>
    <row r="144" spans="1:7" ht="18" customHeight="1" x14ac:dyDescent="0.25">
      <c r="A144" s="26">
        <v>9</v>
      </c>
      <c r="B144" s="13" t="s">
        <v>113</v>
      </c>
      <c r="C144" s="20">
        <v>18487.7</v>
      </c>
      <c r="D144" s="20">
        <v>18791.099999999999</v>
      </c>
      <c r="E144" s="27">
        <f t="shared" si="10"/>
        <v>101.64109110381496</v>
      </c>
    </row>
    <row r="145" spans="1:5" ht="18" customHeight="1" x14ac:dyDescent="0.25">
      <c r="A145" s="26">
        <v>10</v>
      </c>
      <c r="B145" s="13" t="s">
        <v>114</v>
      </c>
      <c r="C145" s="20">
        <v>4400</v>
      </c>
      <c r="D145" s="20">
        <v>4481.5</v>
      </c>
      <c r="E145" s="27">
        <f t="shared" si="10"/>
        <v>101.85227272727273</v>
      </c>
    </row>
    <row r="146" spans="1:5" ht="18" customHeight="1" x14ac:dyDescent="0.25">
      <c r="A146" s="26">
        <v>11</v>
      </c>
      <c r="B146" s="13" t="s">
        <v>115</v>
      </c>
      <c r="C146" s="20">
        <v>13225.9</v>
      </c>
      <c r="D146" s="20">
        <v>14213.5</v>
      </c>
      <c r="E146" s="27">
        <f t="shared" si="10"/>
        <v>107.46716669565019</v>
      </c>
    </row>
    <row r="147" spans="1:5" ht="18" customHeight="1" x14ac:dyDescent="0.25">
      <c r="A147" s="26">
        <v>12</v>
      </c>
      <c r="B147" s="13" t="s">
        <v>116</v>
      </c>
      <c r="C147" s="20">
        <v>3029.7000000000003</v>
      </c>
      <c r="D147" s="20">
        <v>3305.7</v>
      </c>
      <c r="E147" s="27">
        <f t="shared" si="10"/>
        <v>109.1098128527577</v>
      </c>
    </row>
    <row r="148" spans="1:5" ht="18" customHeight="1" x14ac:dyDescent="0.25">
      <c r="A148" s="26">
        <v>13</v>
      </c>
      <c r="B148" s="13" t="s">
        <v>117</v>
      </c>
      <c r="C148" s="20">
        <v>17995.3</v>
      </c>
      <c r="D148" s="20">
        <v>18168</v>
      </c>
      <c r="E148" s="27">
        <f t="shared" si="10"/>
        <v>100.95969503148045</v>
      </c>
    </row>
    <row r="149" spans="1:5" ht="18" customHeight="1" x14ac:dyDescent="0.25">
      <c r="A149" s="26">
        <v>14</v>
      </c>
      <c r="B149" s="13" t="s">
        <v>118</v>
      </c>
      <c r="C149" s="20">
        <v>18899</v>
      </c>
      <c r="D149" s="20">
        <v>19383.3</v>
      </c>
      <c r="E149" s="27">
        <f t="shared" si="10"/>
        <v>102.56256944811895</v>
      </c>
    </row>
    <row r="150" spans="1:5" ht="18" customHeight="1" x14ac:dyDescent="0.25">
      <c r="A150" s="26">
        <v>15</v>
      </c>
      <c r="B150" s="13" t="s">
        <v>119</v>
      </c>
      <c r="C150" s="20">
        <v>22380.2</v>
      </c>
      <c r="D150" s="20">
        <v>24876</v>
      </c>
      <c r="E150" s="27">
        <f t="shared" si="10"/>
        <v>111.15182169953799</v>
      </c>
    </row>
    <row r="151" spans="1:5" s="11" customFormat="1" ht="18" customHeight="1" x14ac:dyDescent="0.25">
      <c r="A151" s="26"/>
      <c r="B151" s="17" t="s">
        <v>132</v>
      </c>
      <c r="C151" s="19">
        <f t="shared" ref="C151:D151" si="11">SUM(C152:C163)</f>
        <v>28306</v>
      </c>
      <c r="D151" s="19">
        <f t="shared" si="11"/>
        <v>29078.999999999996</v>
      </c>
      <c r="E151" s="28">
        <f t="shared" si="10"/>
        <v>102.73086978025859</v>
      </c>
    </row>
    <row r="152" spans="1:5" ht="18" customHeight="1" x14ac:dyDescent="0.25">
      <c r="A152" s="26">
        <v>1</v>
      </c>
      <c r="B152" s="23" t="s">
        <v>129</v>
      </c>
      <c r="C152" s="20">
        <v>690</v>
      </c>
      <c r="D152" s="20">
        <v>655</v>
      </c>
      <c r="E152" s="27">
        <f t="shared" si="10"/>
        <v>94.927536231884062</v>
      </c>
    </row>
    <row r="153" spans="1:5" ht="18" customHeight="1" x14ac:dyDescent="0.25">
      <c r="A153" s="26">
        <v>2</v>
      </c>
      <c r="B153" s="23" t="s">
        <v>130</v>
      </c>
      <c r="C153" s="20">
        <v>205</v>
      </c>
      <c r="D153" s="20">
        <v>196</v>
      </c>
      <c r="E153" s="27">
        <f t="shared" si="10"/>
        <v>95.609756097560975</v>
      </c>
    </row>
    <row r="154" spans="1:5" ht="18" customHeight="1" x14ac:dyDescent="0.25">
      <c r="A154" s="26">
        <v>3</v>
      </c>
      <c r="B154" s="23" t="s">
        <v>131</v>
      </c>
      <c r="C154" s="20">
        <v>88</v>
      </c>
      <c r="D154" s="20">
        <v>89</v>
      </c>
      <c r="E154" s="27">
        <f t="shared" si="10"/>
        <v>101.13636363636364</v>
      </c>
    </row>
    <row r="155" spans="1:5" ht="18" customHeight="1" x14ac:dyDescent="0.25">
      <c r="A155" s="26"/>
      <c r="B155" s="15" t="s">
        <v>15</v>
      </c>
      <c r="C155" s="20"/>
      <c r="D155" s="20"/>
      <c r="E155" s="29"/>
    </row>
    <row r="156" spans="1:5" ht="18" customHeight="1" x14ac:dyDescent="0.25">
      <c r="A156" s="26">
        <v>4</v>
      </c>
      <c r="B156" s="13" t="s">
        <v>121</v>
      </c>
      <c r="C156" s="20">
        <v>189</v>
      </c>
      <c r="D156" s="20">
        <v>242.7</v>
      </c>
      <c r="E156" s="27">
        <f t="shared" si="10"/>
        <v>128.4126984126984</v>
      </c>
    </row>
    <row r="157" spans="1:5" ht="18" customHeight="1" x14ac:dyDescent="0.25">
      <c r="A157" s="26">
        <v>5</v>
      </c>
      <c r="B157" s="13" t="s">
        <v>122</v>
      </c>
      <c r="C157" s="20">
        <v>8937</v>
      </c>
      <c r="D157" s="20">
        <v>8370</v>
      </c>
      <c r="E157" s="27">
        <f t="shared" si="10"/>
        <v>93.65558912386706</v>
      </c>
    </row>
    <row r="158" spans="1:5" ht="18" customHeight="1" x14ac:dyDescent="0.25">
      <c r="A158" s="26">
        <v>6</v>
      </c>
      <c r="B158" s="13" t="s">
        <v>123</v>
      </c>
      <c r="C158" s="20">
        <v>6700</v>
      </c>
      <c r="D158" s="20">
        <v>6764.9</v>
      </c>
      <c r="E158" s="27">
        <f t="shared" si="10"/>
        <v>100.96865671641791</v>
      </c>
    </row>
    <row r="159" spans="1:5" ht="18" customHeight="1" x14ac:dyDescent="0.25">
      <c r="A159" s="26">
        <v>7</v>
      </c>
      <c r="B159" s="13" t="s">
        <v>124</v>
      </c>
      <c r="C159" s="20">
        <v>2887</v>
      </c>
      <c r="D159" s="20">
        <v>3121</v>
      </c>
      <c r="E159" s="27">
        <f t="shared" si="10"/>
        <v>108.10529961898163</v>
      </c>
    </row>
    <row r="160" spans="1:5" ht="18" customHeight="1" x14ac:dyDescent="0.25">
      <c r="A160" s="26">
        <v>8</v>
      </c>
      <c r="B160" s="13" t="s">
        <v>125</v>
      </c>
      <c r="C160" s="20">
        <v>1083</v>
      </c>
      <c r="D160" s="20">
        <v>1379.7</v>
      </c>
      <c r="E160" s="27">
        <f t="shared" si="10"/>
        <v>127.39612188365652</v>
      </c>
    </row>
    <row r="161" spans="1:5" ht="18" customHeight="1" x14ac:dyDescent="0.25">
      <c r="A161" s="26">
        <v>9</v>
      </c>
      <c r="B161" s="13" t="s">
        <v>126</v>
      </c>
      <c r="C161" s="20">
        <v>2360</v>
      </c>
      <c r="D161" s="20">
        <v>2497</v>
      </c>
      <c r="E161" s="27">
        <f t="shared" si="10"/>
        <v>105.80508474576271</v>
      </c>
    </row>
    <row r="162" spans="1:5" ht="18" customHeight="1" x14ac:dyDescent="0.25">
      <c r="A162" s="26">
        <v>10</v>
      </c>
      <c r="B162" s="13" t="s">
        <v>127</v>
      </c>
      <c r="C162" s="20">
        <v>2424</v>
      </c>
      <c r="D162" s="20">
        <v>2474.1</v>
      </c>
      <c r="E162" s="27">
        <f t="shared" si="10"/>
        <v>102.0668316831683</v>
      </c>
    </row>
    <row r="163" spans="1:5" ht="18" customHeight="1" x14ac:dyDescent="0.25">
      <c r="A163" s="26">
        <v>11</v>
      </c>
      <c r="B163" s="13" t="s">
        <v>128</v>
      </c>
      <c r="C163" s="20">
        <v>2743</v>
      </c>
      <c r="D163" s="20">
        <v>3289.6</v>
      </c>
      <c r="E163" s="27">
        <f t="shared" si="10"/>
        <v>119.9270871308786</v>
      </c>
    </row>
    <row r="164" spans="1:5" s="11" customFormat="1" ht="18" customHeight="1" x14ac:dyDescent="0.25">
      <c r="A164" s="26"/>
      <c r="B164" s="17" t="s">
        <v>133</v>
      </c>
      <c r="C164" s="19">
        <f t="shared" ref="C164:D164" si="12">SUM(C165:C188)</f>
        <v>138969</v>
      </c>
      <c r="D164" s="19">
        <f t="shared" si="12"/>
        <v>142164</v>
      </c>
      <c r="E164" s="28">
        <f t="shared" si="10"/>
        <v>102.29907389417782</v>
      </c>
    </row>
    <row r="165" spans="1:5" ht="18" customHeight="1" x14ac:dyDescent="0.25">
      <c r="A165" s="26">
        <v>1</v>
      </c>
      <c r="B165" s="13" t="s">
        <v>150</v>
      </c>
      <c r="C165" s="20">
        <v>320.3</v>
      </c>
      <c r="D165" s="20">
        <v>565</v>
      </c>
      <c r="E165" s="27">
        <f t="shared" si="10"/>
        <v>176.39712769278802</v>
      </c>
    </row>
    <row r="166" spans="1:5" ht="18" customHeight="1" x14ac:dyDescent="0.25">
      <c r="A166" s="26">
        <v>2</v>
      </c>
      <c r="B166" s="13" t="s">
        <v>151</v>
      </c>
      <c r="C166" s="20">
        <v>46</v>
      </c>
      <c r="D166" s="20">
        <v>45</v>
      </c>
      <c r="E166" s="27">
        <f t="shared" si="10"/>
        <v>97.826086956521735</v>
      </c>
    </row>
    <row r="167" spans="1:5" ht="18" customHeight="1" x14ac:dyDescent="0.25">
      <c r="A167" s="26">
        <v>3</v>
      </c>
      <c r="B167" s="13" t="s">
        <v>152</v>
      </c>
      <c r="C167" s="20">
        <v>568.6</v>
      </c>
      <c r="D167" s="20">
        <v>441.1</v>
      </c>
      <c r="E167" s="27">
        <f t="shared" si="10"/>
        <v>77.576503693281751</v>
      </c>
    </row>
    <row r="168" spans="1:5" ht="18" customHeight="1" x14ac:dyDescent="0.25">
      <c r="A168" s="26">
        <v>4</v>
      </c>
      <c r="B168" s="13" t="s">
        <v>153</v>
      </c>
      <c r="C168" s="20">
        <v>3214</v>
      </c>
      <c r="D168" s="20">
        <v>3600.8</v>
      </c>
      <c r="E168" s="27">
        <f t="shared" si="10"/>
        <v>112.03484754200375</v>
      </c>
    </row>
    <row r="169" spans="1:5" ht="18" customHeight="1" x14ac:dyDescent="0.25">
      <c r="A169" s="26">
        <v>5</v>
      </c>
      <c r="B169" s="13" t="s">
        <v>154</v>
      </c>
      <c r="C169" s="20">
        <v>100</v>
      </c>
      <c r="D169" s="20">
        <v>99.3</v>
      </c>
      <c r="E169" s="27">
        <f t="shared" si="10"/>
        <v>99.3</v>
      </c>
    </row>
    <row r="170" spans="1:5" ht="18" customHeight="1" x14ac:dyDescent="0.25">
      <c r="A170" s="26">
        <v>6</v>
      </c>
      <c r="B170" s="13" t="s">
        <v>155</v>
      </c>
      <c r="C170" s="20">
        <v>450</v>
      </c>
      <c r="D170" s="20">
        <v>386.2</v>
      </c>
      <c r="E170" s="27">
        <f t="shared" si="10"/>
        <v>85.822222222222223</v>
      </c>
    </row>
    <row r="171" spans="1:5" ht="18" customHeight="1" x14ac:dyDescent="0.25">
      <c r="A171" s="26">
        <v>7</v>
      </c>
      <c r="B171" s="13" t="s">
        <v>156</v>
      </c>
      <c r="C171" s="20">
        <v>38.9</v>
      </c>
      <c r="D171" s="20">
        <v>46.7</v>
      </c>
      <c r="E171" s="27">
        <f t="shared" si="10"/>
        <v>120.05141388174809</v>
      </c>
    </row>
    <row r="172" spans="1:5" ht="18" customHeight="1" x14ac:dyDescent="0.25">
      <c r="A172" s="26"/>
      <c r="B172" s="15" t="s">
        <v>15</v>
      </c>
      <c r="C172" s="20"/>
      <c r="D172" s="20"/>
      <c r="E172" s="29"/>
    </row>
    <row r="173" spans="1:5" ht="18" customHeight="1" x14ac:dyDescent="0.25">
      <c r="A173" s="26">
        <v>8</v>
      </c>
      <c r="B173" s="13" t="s">
        <v>134</v>
      </c>
      <c r="C173" s="20">
        <v>5942.47</v>
      </c>
      <c r="D173" s="20">
        <v>5469.4</v>
      </c>
      <c r="E173" s="27">
        <f t="shared" si="10"/>
        <v>92.039168897781551</v>
      </c>
    </row>
    <row r="174" spans="1:5" ht="18" customHeight="1" x14ac:dyDescent="0.25">
      <c r="A174" s="26">
        <v>9</v>
      </c>
      <c r="B174" s="13" t="s">
        <v>135</v>
      </c>
      <c r="C174" s="20">
        <v>1947</v>
      </c>
      <c r="D174" s="20">
        <v>1602.1</v>
      </c>
      <c r="E174" s="27">
        <f t="shared" si="10"/>
        <v>82.285567539804831</v>
      </c>
    </row>
    <row r="175" spans="1:5" ht="18" customHeight="1" x14ac:dyDescent="0.25">
      <c r="A175" s="26">
        <v>10</v>
      </c>
      <c r="B175" s="13" t="s">
        <v>136</v>
      </c>
      <c r="C175" s="20">
        <v>12775.149999999998</v>
      </c>
      <c r="D175" s="20">
        <v>12863.3</v>
      </c>
      <c r="E175" s="27">
        <f t="shared" si="10"/>
        <v>100.69001146757573</v>
      </c>
    </row>
    <row r="176" spans="1:5" ht="18" customHeight="1" x14ac:dyDescent="0.25">
      <c r="A176" s="26">
        <v>11</v>
      </c>
      <c r="B176" s="13" t="s">
        <v>137</v>
      </c>
      <c r="C176" s="20">
        <v>20128.3</v>
      </c>
      <c r="D176" s="20">
        <v>20151.5</v>
      </c>
      <c r="E176" s="27">
        <f t="shared" si="10"/>
        <v>100.11526060323028</v>
      </c>
    </row>
    <row r="177" spans="1:5" ht="18" customHeight="1" x14ac:dyDescent="0.25">
      <c r="A177" s="26">
        <v>12</v>
      </c>
      <c r="B177" s="13" t="s">
        <v>138</v>
      </c>
      <c r="C177" s="20">
        <v>3303.9</v>
      </c>
      <c r="D177" s="20">
        <v>3456</v>
      </c>
      <c r="E177" s="27">
        <f t="shared" si="10"/>
        <v>104.60365023154455</v>
      </c>
    </row>
    <row r="178" spans="1:5" ht="18" customHeight="1" x14ac:dyDescent="0.25">
      <c r="A178" s="26">
        <v>13</v>
      </c>
      <c r="B178" s="13" t="s">
        <v>139</v>
      </c>
      <c r="C178" s="20">
        <v>22550.69</v>
      </c>
      <c r="D178" s="20">
        <v>21586</v>
      </c>
      <c r="E178" s="27">
        <f t="shared" si="10"/>
        <v>95.722126462649257</v>
      </c>
    </row>
    <row r="179" spans="1:5" ht="18" customHeight="1" x14ac:dyDescent="0.25">
      <c r="A179" s="26">
        <v>14</v>
      </c>
      <c r="B179" s="13" t="s">
        <v>140</v>
      </c>
      <c r="C179" s="20">
        <v>4746.1000000000004</v>
      </c>
      <c r="D179" s="20">
        <v>4545.1000000000004</v>
      </c>
      <c r="E179" s="27">
        <f t="shared" si="10"/>
        <v>95.764943848633607</v>
      </c>
    </row>
    <row r="180" spans="1:5" ht="18" customHeight="1" x14ac:dyDescent="0.25">
      <c r="A180" s="26">
        <v>15</v>
      </c>
      <c r="B180" s="13" t="s">
        <v>141</v>
      </c>
      <c r="C180" s="20">
        <v>6667.4</v>
      </c>
      <c r="D180" s="20">
        <v>6592.9</v>
      </c>
      <c r="E180" s="27">
        <f t="shared" si="10"/>
        <v>98.882622911479729</v>
      </c>
    </row>
    <row r="181" spans="1:5" ht="18" customHeight="1" x14ac:dyDescent="0.25">
      <c r="A181" s="26">
        <v>16</v>
      </c>
      <c r="B181" s="13" t="s">
        <v>142</v>
      </c>
      <c r="C181" s="20">
        <v>8032.6399999999994</v>
      </c>
      <c r="D181" s="20">
        <v>8100.7</v>
      </c>
      <c r="E181" s="27">
        <f t="shared" si="10"/>
        <v>100.84729304437894</v>
      </c>
    </row>
    <row r="182" spans="1:5" ht="18" customHeight="1" x14ac:dyDescent="0.25">
      <c r="A182" s="26">
        <v>17</v>
      </c>
      <c r="B182" s="13" t="s">
        <v>143</v>
      </c>
      <c r="C182" s="20">
        <v>2517.11</v>
      </c>
      <c r="D182" s="20">
        <v>2378.3000000000002</v>
      </c>
      <c r="E182" s="27">
        <f t="shared" si="10"/>
        <v>94.485342317181207</v>
      </c>
    </row>
    <row r="183" spans="1:5" ht="18" customHeight="1" x14ac:dyDescent="0.25">
      <c r="A183" s="26">
        <v>18</v>
      </c>
      <c r="B183" s="13" t="s">
        <v>144</v>
      </c>
      <c r="C183" s="20">
        <v>14594.7</v>
      </c>
      <c r="D183" s="20">
        <v>13785.400000000001</v>
      </c>
      <c r="E183" s="27">
        <f t="shared" si="10"/>
        <v>94.454836344700482</v>
      </c>
    </row>
    <row r="184" spans="1:5" ht="18" customHeight="1" x14ac:dyDescent="0.25">
      <c r="A184" s="26">
        <v>19</v>
      </c>
      <c r="B184" s="13" t="s">
        <v>145</v>
      </c>
      <c r="C184" s="20">
        <v>7092.8</v>
      </c>
      <c r="D184" s="20">
        <v>6431.6</v>
      </c>
      <c r="E184" s="27">
        <f t="shared" si="10"/>
        <v>90.677870516580199</v>
      </c>
    </row>
    <row r="185" spans="1:5" ht="18" customHeight="1" x14ac:dyDescent="0.25">
      <c r="A185" s="26">
        <v>20</v>
      </c>
      <c r="B185" s="13" t="s">
        <v>146</v>
      </c>
      <c r="C185" s="20">
        <v>8120.04</v>
      </c>
      <c r="D185" s="20">
        <v>8434.6</v>
      </c>
      <c r="E185" s="27">
        <f t="shared" si="10"/>
        <v>103.8738725424998</v>
      </c>
    </row>
    <row r="186" spans="1:5" ht="18" customHeight="1" x14ac:dyDescent="0.25">
      <c r="A186" s="26">
        <v>21</v>
      </c>
      <c r="B186" s="13" t="s">
        <v>147</v>
      </c>
      <c r="C186" s="20">
        <v>10232.36</v>
      </c>
      <c r="D186" s="20">
        <v>10411.5</v>
      </c>
      <c r="E186" s="27">
        <f t="shared" si="10"/>
        <v>101.75072026394692</v>
      </c>
    </row>
    <row r="187" spans="1:5" ht="18" customHeight="1" x14ac:dyDescent="0.25">
      <c r="A187" s="26">
        <v>22</v>
      </c>
      <c r="B187" s="13" t="s">
        <v>148</v>
      </c>
      <c r="C187" s="20">
        <v>5342.54</v>
      </c>
      <c r="D187" s="20">
        <v>10921.500000000002</v>
      </c>
      <c r="E187" s="27">
        <f t="shared" si="10"/>
        <v>204.4252359364647</v>
      </c>
    </row>
    <row r="188" spans="1:5" ht="18" customHeight="1" x14ac:dyDescent="0.25">
      <c r="A188" s="26">
        <v>23</v>
      </c>
      <c r="B188" s="13" t="s">
        <v>149</v>
      </c>
      <c r="C188" s="20">
        <v>238</v>
      </c>
      <c r="D188" s="20">
        <v>250</v>
      </c>
      <c r="E188" s="27">
        <f t="shared" si="10"/>
        <v>105.0420168067227</v>
      </c>
    </row>
    <row r="189" spans="1:5" s="11" customFormat="1" ht="18" customHeight="1" x14ac:dyDescent="0.25">
      <c r="A189" s="26"/>
      <c r="B189" s="17" t="s">
        <v>176</v>
      </c>
      <c r="C189" s="19">
        <f t="shared" ref="C189:D189" si="13">SUM(C190:C209)</f>
        <v>191958</v>
      </c>
      <c r="D189" s="19">
        <f t="shared" si="13"/>
        <v>199627</v>
      </c>
      <c r="E189" s="28">
        <f t="shared" si="10"/>
        <v>103.99514477125204</v>
      </c>
    </row>
    <row r="190" spans="1:5" ht="18" customHeight="1" x14ac:dyDescent="0.25">
      <c r="A190" s="26">
        <v>1</v>
      </c>
      <c r="B190" s="13" t="s">
        <v>172</v>
      </c>
      <c r="C190" s="20">
        <v>3620</v>
      </c>
      <c r="D190" s="20">
        <v>3649.5</v>
      </c>
      <c r="E190" s="27">
        <f t="shared" si="10"/>
        <v>100.81491712707182</v>
      </c>
    </row>
    <row r="191" spans="1:5" ht="18" customHeight="1" x14ac:dyDescent="0.25">
      <c r="A191" s="26">
        <v>2</v>
      </c>
      <c r="B191" s="13" t="s">
        <v>173</v>
      </c>
      <c r="C191" s="20">
        <v>596</v>
      </c>
      <c r="D191" s="20">
        <v>620</v>
      </c>
      <c r="E191" s="27">
        <f t="shared" si="10"/>
        <v>104.02684563758389</v>
      </c>
    </row>
    <row r="192" spans="1:5" ht="18" customHeight="1" x14ac:dyDescent="0.25">
      <c r="A192" s="26">
        <v>3</v>
      </c>
      <c r="B192" s="13" t="s">
        <v>174</v>
      </c>
      <c r="C192" s="20">
        <v>8141</v>
      </c>
      <c r="D192" s="20">
        <v>8288.6</v>
      </c>
      <c r="E192" s="27">
        <f t="shared" si="10"/>
        <v>101.81304508045694</v>
      </c>
    </row>
    <row r="193" spans="1:5" ht="18" customHeight="1" x14ac:dyDescent="0.25">
      <c r="A193" s="26">
        <v>4</v>
      </c>
      <c r="B193" s="13" t="s">
        <v>175</v>
      </c>
      <c r="C193" s="20">
        <v>2188</v>
      </c>
      <c r="D193" s="20">
        <v>2413</v>
      </c>
      <c r="E193" s="27">
        <f t="shared" si="10"/>
        <v>110.28336380255941</v>
      </c>
    </row>
    <row r="194" spans="1:5" ht="18" customHeight="1" x14ac:dyDescent="0.25">
      <c r="A194" s="26"/>
      <c r="B194" s="15" t="s">
        <v>15</v>
      </c>
      <c r="C194" s="20"/>
      <c r="D194" s="20"/>
      <c r="E194" s="29"/>
    </row>
    <row r="195" spans="1:5" ht="18" customHeight="1" x14ac:dyDescent="0.25">
      <c r="A195" s="26">
        <v>5</v>
      </c>
      <c r="B195" s="13" t="s">
        <v>157</v>
      </c>
      <c r="C195" s="20">
        <v>8422</v>
      </c>
      <c r="D195" s="20">
        <v>9500</v>
      </c>
      <c r="E195" s="27">
        <f t="shared" si="10"/>
        <v>112.79981002137261</v>
      </c>
    </row>
    <row r="196" spans="1:5" ht="18" customHeight="1" x14ac:dyDescent="0.25">
      <c r="A196" s="26">
        <v>6</v>
      </c>
      <c r="B196" s="13" t="s">
        <v>158</v>
      </c>
      <c r="C196" s="20">
        <v>13042</v>
      </c>
      <c r="D196" s="20">
        <v>13047.2</v>
      </c>
      <c r="E196" s="27">
        <f t="shared" si="10"/>
        <v>100.03987118540101</v>
      </c>
    </row>
    <row r="197" spans="1:5" ht="18" customHeight="1" x14ac:dyDescent="0.25">
      <c r="A197" s="26">
        <v>7</v>
      </c>
      <c r="B197" s="13" t="s">
        <v>159</v>
      </c>
      <c r="C197" s="20">
        <v>12535</v>
      </c>
      <c r="D197" s="20">
        <v>12767.3</v>
      </c>
      <c r="E197" s="27">
        <f t="shared" si="10"/>
        <v>101.8532110091743</v>
      </c>
    </row>
    <row r="198" spans="1:5" ht="18" customHeight="1" x14ac:dyDescent="0.25">
      <c r="A198" s="26">
        <v>8</v>
      </c>
      <c r="B198" s="13" t="s">
        <v>160</v>
      </c>
      <c r="C198" s="20">
        <v>13067</v>
      </c>
      <c r="D198" s="20">
        <v>15566.3</v>
      </c>
      <c r="E198" s="27">
        <f t="shared" si="10"/>
        <v>119.12680798959209</v>
      </c>
    </row>
    <row r="199" spans="1:5" ht="18" customHeight="1" x14ac:dyDescent="0.25">
      <c r="A199" s="26">
        <v>9</v>
      </c>
      <c r="B199" s="13" t="s">
        <v>161</v>
      </c>
      <c r="C199" s="20">
        <v>14128</v>
      </c>
      <c r="D199" s="20">
        <v>14285.4</v>
      </c>
      <c r="E199" s="27">
        <f t="shared" si="10"/>
        <v>101.11409966024915</v>
      </c>
    </row>
    <row r="200" spans="1:5" ht="18" customHeight="1" x14ac:dyDescent="0.25">
      <c r="A200" s="26">
        <v>10</v>
      </c>
      <c r="B200" s="13" t="s">
        <v>162</v>
      </c>
      <c r="C200" s="20">
        <v>16330</v>
      </c>
      <c r="D200" s="20">
        <v>16445.599999999999</v>
      </c>
      <c r="E200" s="27">
        <f t="shared" si="10"/>
        <v>100.70789957134107</v>
      </c>
    </row>
    <row r="201" spans="1:5" ht="18" customHeight="1" x14ac:dyDescent="0.25">
      <c r="A201" s="26">
        <v>11</v>
      </c>
      <c r="B201" s="13" t="s">
        <v>163</v>
      </c>
      <c r="C201" s="20">
        <v>11723</v>
      </c>
      <c r="D201" s="20">
        <v>11866</v>
      </c>
      <c r="E201" s="27">
        <f t="shared" ref="E201:E224" si="14">+D201/C201*100</f>
        <v>101.21982427706217</v>
      </c>
    </row>
    <row r="202" spans="1:5" ht="18" customHeight="1" x14ac:dyDescent="0.25">
      <c r="A202" s="26">
        <v>12</v>
      </c>
      <c r="B202" s="13" t="s">
        <v>164</v>
      </c>
      <c r="C202" s="20">
        <v>6267</v>
      </c>
      <c r="D202" s="20">
        <v>6406.1</v>
      </c>
      <c r="E202" s="27">
        <f t="shared" si="14"/>
        <v>102.21956278921334</v>
      </c>
    </row>
    <row r="203" spans="1:5" ht="18" customHeight="1" x14ac:dyDescent="0.25">
      <c r="A203" s="26">
        <v>13</v>
      </c>
      <c r="B203" s="13" t="s">
        <v>165</v>
      </c>
      <c r="C203" s="20">
        <v>4157</v>
      </c>
      <c r="D203" s="20">
        <v>5137.8</v>
      </c>
      <c r="E203" s="27">
        <f t="shared" si="14"/>
        <v>123.59393793601154</v>
      </c>
    </row>
    <row r="204" spans="1:5" ht="18" customHeight="1" x14ac:dyDescent="0.25">
      <c r="A204" s="26">
        <v>14</v>
      </c>
      <c r="B204" s="13" t="s">
        <v>166</v>
      </c>
      <c r="C204" s="20">
        <v>14977</v>
      </c>
      <c r="D204" s="20">
        <v>15317.5</v>
      </c>
      <c r="E204" s="27">
        <f t="shared" si="14"/>
        <v>102.27348601188488</v>
      </c>
    </row>
    <row r="205" spans="1:5" ht="18" customHeight="1" x14ac:dyDescent="0.25">
      <c r="A205" s="26">
        <v>15</v>
      </c>
      <c r="B205" s="13" t="s">
        <v>167</v>
      </c>
      <c r="C205" s="20">
        <v>15372</v>
      </c>
      <c r="D205" s="20">
        <v>15551.5</v>
      </c>
      <c r="E205" s="27">
        <f t="shared" si="14"/>
        <v>101.16770752016653</v>
      </c>
    </row>
    <row r="206" spans="1:5" ht="18" customHeight="1" x14ac:dyDescent="0.25">
      <c r="A206" s="26">
        <v>16</v>
      </c>
      <c r="B206" s="13" t="s">
        <v>168</v>
      </c>
      <c r="C206" s="20">
        <v>11679</v>
      </c>
      <c r="D206" s="20">
        <v>12177.6</v>
      </c>
      <c r="E206" s="27">
        <f t="shared" si="14"/>
        <v>104.26920113023374</v>
      </c>
    </row>
    <row r="207" spans="1:5" ht="18" customHeight="1" x14ac:dyDescent="0.25">
      <c r="A207" s="26">
        <v>17</v>
      </c>
      <c r="B207" s="13" t="s">
        <v>169</v>
      </c>
      <c r="C207" s="20">
        <v>10705</v>
      </c>
      <c r="D207" s="20">
        <v>10804.2</v>
      </c>
      <c r="E207" s="27">
        <f t="shared" si="14"/>
        <v>100.92666978047642</v>
      </c>
    </row>
    <row r="208" spans="1:5" ht="18" customHeight="1" x14ac:dyDescent="0.25">
      <c r="A208" s="26">
        <v>18</v>
      </c>
      <c r="B208" s="13" t="s">
        <v>170</v>
      </c>
      <c r="C208" s="20">
        <v>7686</v>
      </c>
      <c r="D208" s="20">
        <v>7872.5</v>
      </c>
      <c r="E208" s="27">
        <f t="shared" si="14"/>
        <v>102.42648972157168</v>
      </c>
    </row>
    <row r="209" spans="1:5" ht="18" customHeight="1" x14ac:dyDescent="0.25">
      <c r="A209" s="26">
        <v>19</v>
      </c>
      <c r="B209" s="13" t="s">
        <v>171</v>
      </c>
      <c r="C209" s="20">
        <v>17323</v>
      </c>
      <c r="D209" s="20">
        <v>17910.900000000001</v>
      </c>
      <c r="E209" s="27">
        <f t="shared" si="14"/>
        <v>103.39375396871213</v>
      </c>
    </row>
    <row r="210" spans="1:5" s="11" customFormat="1" ht="18" customHeight="1" x14ac:dyDescent="0.25">
      <c r="A210" s="26"/>
      <c r="B210" s="17" t="s">
        <v>177</v>
      </c>
      <c r="C210" s="19">
        <f t="shared" ref="C210:D210" si="15">SUM(C211:C224)</f>
        <v>66923</v>
      </c>
      <c r="D210" s="19">
        <f t="shared" si="15"/>
        <v>68917.000000000015</v>
      </c>
      <c r="E210" s="28">
        <f t="shared" si="14"/>
        <v>102.9795436546479</v>
      </c>
    </row>
    <row r="211" spans="1:5" ht="18" customHeight="1" x14ac:dyDescent="0.25">
      <c r="A211" s="26">
        <v>1</v>
      </c>
      <c r="B211" s="13" t="s">
        <v>189</v>
      </c>
      <c r="C211" s="20">
        <v>837</v>
      </c>
      <c r="D211" s="20">
        <v>868.2</v>
      </c>
      <c r="E211" s="27">
        <f t="shared" si="14"/>
        <v>103.72759856630825</v>
      </c>
    </row>
    <row r="212" spans="1:5" ht="18" customHeight="1" x14ac:dyDescent="0.25">
      <c r="A212" s="26">
        <v>2</v>
      </c>
      <c r="B212" s="13" t="s">
        <v>190</v>
      </c>
      <c r="C212" s="20">
        <v>191</v>
      </c>
      <c r="D212" s="20">
        <v>195</v>
      </c>
      <c r="E212" s="27">
        <f t="shared" si="14"/>
        <v>102.09424083769633</v>
      </c>
    </row>
    <row r="213" spans="1:5" ht="18" customHeight="1" x14ac:dyDescent="0.25">
      <c r="A213" s="26"/>
      <c r="B213" s="15" t="s">
        <v>15</v>
      </c>
      <c r="C213" s="20"/>
      <c r="D213" s="20"/>
      <c r="E213" s="29"/>
    </row>
    <row r="214" spans="1:5" ht="18" customHeight="1" x14ac:dyDescent="0.25">
      <c r="A214" s="26">
        <v>3</v>
      </c>
      <c r="B214" s="13" t="s">
        <v>178</v>
      </c>
      <c r="C214" s="20">
        <v>7648</v>
      </c>
      <c r="D214" s="20">
        <v>7934.9</v>
      </c>
      <c r="E214" s="27">
        <f t="shared" si="14"/>
        <v>103.75130753138076</v>
      </c>
    </row>
    <row r="215" spans="1:5" ht="18" customHeight="1" x14ac:dyDescent="0.25">
      <c r="A215" s="26">
        <v>4</v>
      </c>
      <c r="B215" s="13" t="s">
        <v>179</v>
      </c>
      <c r="C215" s="20">
        <v>2793</v>
      </c>
      <c r="D215" s="20">
        <v>3270.5</v>
      </c>
      <c r="E215" s="27">
        <f t="shared" si="14"/>
        <v>117.09631220909415</v>
      </c>
    </row>
    <row r="216" spans="1:5" ht="18" customHeight="1" x14ac:dyDescent="0.25">
      <c r="A216" s="26">
        <v>5</v>
      </c>
      <c r="B216" s="13" t="s">
        <v>180</v>
      </c>
      <c r="C216" s="20">
        <v>4269</v>
      </c>
      <c r="D216" s="20">
        <v>4306.8999999999996</v>
      </c>
      <c r="E216" s="27">
        <f t="shared" si="14"/>
        <v>100.88779573670648</v>
      </c>
    </row>
    <row r="217" spans="1:5" ht="18" customHeight="1" x14ac:dyDescent="0.25">
      <c r="A217" s="26">
        <v>6</v>
      </c>
      <c r="B217" s="13" t="s">
        <v>181</v>
      </c>
      <c r="C217" s="20">
        <v>11501</v>
      </c>
      <c r="D217" s="20">
        <v>11674.9</v>
      </c>
      <c r="E217" s="27">
        <f t="shared" si="14"/>
        <v>101.51204243109295</v>
      </c>
    </row>
    <row r="218" spans="1:5" ht="18" customHeight="1" x14ac:dyDescent="0.25">
      <c r="A218" s="26">
        <v>7</v>
      </c>
      <c r="B218" s="13" t="s">
        <v>182</v>
      </c>
      <c r="C218" s="20">
        <v>3836</v>
      </c>
      <c r="D218" s="20">
        <v>3933</v>
      </c>
      <c r="E218" s="27">
        <f t="shared" si="14"/>
        <v>102.5286757038582</v>
      </c>
    </row>
    <row r="219" spans="1:5" ht="18" customHeight="1" x14ac:dyDescent="0.25">
      <c r="A219" s="26">
        <v>8</v>
      </c>
      <c r="B219" s="13" t="s">
        <v>183</v>
      </c>
      <c r="C219" s="20">
        <v>1230</v>
      </c>
      <c r="D219" s="20">
        <v>1364</v>
      </c>
      <c r="E219" s="27">
        <f t="shared" si="14"/>
        <v>110.89430894308943</v>
      </c>
    </row>
    <row r="220" spans="1:5" ht="18" customHeight="1" x14ac:dyDescent="0.25">
      <c r="A220" s="26">
        <v>9</v>
      </c>
      <c r="B220" s="13" t="s">
        <v>184</v>
      </c>
      <c r="C220" s="20">
        <v>8201</v>
      </c>
      <c r="D220" s="20">
        <v>8425.4</v>
      </c>
      <c r="E220" s="27">
        <f t="shared" si="14"/>
        <v>102.73625167662479</v>
      </c>
    </row>
    <row r="221" spans="1:5" ht="18" customHeight="1" x14ac:dyDescent="0.25">
      <c r="A221" s="26">
        <v>10</v>
      </c>
      <c r="B221" s="13" t="s">
        <v>185</v>
      </c>
      <c r="C221" s="20">
        <v>6439</v>
      </c>
      <c r="D221" s="20">
        <v>6612.4</v>
      </c>
      <c r="E221" s="27">
        <f t="shared" si="14"/>
        <v>102.69296474607859</v>
      </c>
    </row>
    <row r="222" spans="1:5" ht="18" customHeight="1" x14ac:dyDescent="0.25">
      <c r="A222" s="26">
        <v>11</v>
      </c>
      <c r="B222" s="13" t="s">
        <v>186</v>
      </c>
      <c r="C222" s="20">
        <v>7673</v>
      </c>
      <c r="D222" s="20">
        <v>7807.3</v>
      </c>
      <c r="E222" s="27">
        <f t="shared" si="14"/>
        <v>101.75029323602243</v>
      </c>
    </row>
    <row r="223" spans="1:5" ht="18" customHeight="1" x14ac:dyDescent="0.25">
      <c r="A223" s="26">
        <v>12</v>
      </c>
      <c r="B223" s="13" t="s">
        <v>187</v>
      </c>
      <c r="C223" s="20">
        <v>3349</v>
      </c>
      <c r="D223" s="20">
        <v>3435.4</v>
      </c>
      <c r="E223" s="27">
        <f t="shared" si="14"/>
        <v>102.57987458942968</v>
      </c>
    </row>
    <row r="224" spans="1:5" ht="18" customHeight="1" thickBot="1" x14ac:dyDescent="0.3">
      <c r="A224" s="31">
        <v>13</v>
      </c>
      <c r="B224" s="32" t="s">
        <v>188</v>
      </c>
      <c r="C224" s="33">
        <v>8956</v>
      </c>
      <c r="D224" s="33">
        <v>9089.1</v>
      </c>
      <c r="E224" s="34">
        <f t="shared" si="14"/>
        <v>101.48615453327379</v>
      </c>
    </row>
    <row r="226" spans="2:2" x14ac:dyDescent="0.25">
      <c r="B226" s="36" t="s">
        <v>216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" right="0.118110236220472" top="0.4" bottom="0.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kartoshka</vt:lpstr>
      <vt:lpstr>'II chorak kartoshka'!Заголовки_для_печати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O'ktam Hasanov</cp:lastModifiedBy>
  <cp:lastPrinted>2023-08-29T06:00:39Z</cp:lastPrinted>
  <dcterms:created xsi:type="dcterms:W3CDTF">2022-03-18T14:42:06Z</dcterms:created>
  <dcterms:modified xsi:type="dcterms:W3CDTF">2023-08-30T13:57:13Z</dcterms:modified>
</cp:coreProperties>
</file>