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татистика маълумотлари\Сайтга бериладиган маълумотлар\2023 йил 6 ойлик БАЛАНС\САЙТГА ЯНВАРЬ-ИЮНЬ+\1.КИШЛОК ХУЖАЛИГИ\1.ДЕҲҚОНЧИЛИК+\3. Сабзавот\"/>
    </mc:Choice>
  </mc:AlternateContent>
  <bookViews>
    <workbookView xWindow="0" yWindow="0" windowWidth="28800" windowHeight="12330"/>
  </bookViews>
  <sheets>
    <sheet name="II chorak sabzavot" sheetId="1" r:id="rId1"/>
  </sheets>
  <definedNames>
    <definedName name="_xlnm._FilterDatabase" localSheetId="0" hidden="1">'II chorak sabzavot'!$A$3:$I$224</definedName>
    <definedName name="_xlnm.Print_Titles" localSheetId="0">'II chorak sabzavot'!$3:$3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4" i="1" l="1"/>
  <c r="E223" i="1"/>
  <c r="E222" i="1"/>
  <c r="E221" i="1"/>
  <c r="E220" i="1"/>
  <c r="E219" i="1"/>
  <c r="E218" i="1"/>
  <c r="E217" i="1"/>
  <c r="E216" i="1"/>
  <c r="E215" i="1"/>
  <c r="E214" i="1"/>
  <c r="E212" i="1"/>
  <c r="E211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3" i="1"/>
  <c r="E192" i="1"/>
  <c r="E191" i="1"/>
  <c r="E190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1" i="1"/>
  <c r="E170" i="1"/>
  <c r="E169" i="1"/>
  <c r="E168" i="1"/>
  <c r="E167" i="1"/>
  <c r="E166" i="1"/>
  <c r="E165" i="1"/>
  <c r="E163" i="1"/>
  <c r="E162" i="1"/>
  <c r="E161" i="1"/>
  <c r="E160" i="1"/>
  <c r="E159" i="1"/>
  <c r="E158" i="1"/>
  <c r="E157" i="1"/>
  <c r="E156" i="1"/>
  <c r="E154" i="1"/>
  <c r="E153" i="1"/>
  <c r="E152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5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8" i="1"/>
  <c r="E117" i="1"/>
  <c r="E115" i="1"/>
  <c r="E114" i="1"/>
  <c r="E113" i="1"/>
  <c r="E112" i="1"/>
  <c r="E111" i="1"/>
  <c r="E110" i="1"/>
  <c r="E109" i="1"/>
  <c r="E108" i="1"/>
  <c r="E107" i="1"/>
  <c r="E106" i="1"/>
  <c r="E105" i="1"/>
  <c r="E103" i="1"/>
  <c r="E101" i="1"/>
  <c r="E98" i="1"/>
  <c r="E97" i="1"/>
  <c r="E96" i="1"/>
  <c r="E95" i="1"/>
  <c r="E94" i="1"/>
  <c r="E92" i="1"/>
  <c r="E91" i="1"/>
  <c r="E90" i="1"/>
  <c r="E88" i="1"/>
  <c r="E87" i="1"/>
  <c r="E86" i="1"/>
  <c r="E84" i="1"/>
  <c r="E83" i="1"/>
  <c r="E82" i="1"/>
  <c r="E81" i="1"/>
  <c r="E80" i="1"/>
  <c r="E79" i="1"/>
  <c r="E78" i="1"/>
  <c r="E77" i="1"/>
  <c r="E76" i="1"/>
  <c r="E75" i="1"/>
  <c r="E73" i="1"/>
  <c r="E72" i="1"/>
  <c r="E70" i="1"/>
  <c r="E69" i="1"/>
  <c r="E68" i="1"/>
  <c r="E67" i="1"/>
  <c r="E66" i="1"/>
  <c r="E65" i="1"/>
  <c r="E64" i="1"/>
  <c r="E63" i="1"/>
  <c r="E62" i="1"/>
  <c r="E61" i="1"/>
  <c r="E60" i="1"/>
  <c r="E59" i="1"/>
  <c r="E57" i="1"/>
  <c r="E55" i="1"/>
  <c r="E54" i="1"/>
  <c r="E53" i="1"/>
  <c r="E52" i="1"/>
  <c r="E51" i="1"/>
  <c r="E50" i="1"/>
  <c r="E49" i="1"/>
  <c r="E48" i="1"/>
  <c r="E47" i="1"/>
  <c r="E46" i="1"/>
  <c r="E45" i="1"/>
  <c r="E43" i="1"/>
  <c r="E42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5" i="1"/>
  <c r="E24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5" i="1"/>
  <c r="D210" i="1"/>
  <c r="D189" i="1"/>
  <c r="D164" i="1"/>
  <c r="D151" i="1"/>
  <c r="D134" i="1"/>
  <c r="D116" i="1"/>
  <c r="D102" i="1"/>
  <c r="D89" i="1"/>
  <c r="D71" i="1"/>
  <c r="D56" i="1"/>
  <c r="D41" i="1"/>
  <c r="D23" i="1"/>
  <c r="D4" i="1"/>
  <c r="E4" i="1" l="1"/>
  <c r="C71" i="1"/>
  <c r="E71" i="1" s="1"/>
  <c r="C4" i="1"/>
  <c r="C23" i="1" l="1"/>
  <c r="E23" i="1" s="1"/>
  <c r="C41" i="1"/>
  <c r="E41" i="1" s="1"/>
  <c r="C56" i="1"/>
  <c r="E56" i="1" s="1"/>
  <c r="C89" i="1"/>
  <c r="E89" i="1" s="1"/>
  <c r="C102" i="1"/>
  <c r="E102" i="1" s="1"/>
  <c r="C116" i="1"/>
  <c r="E116" i="1" s="1"/>
  <c r="C134" i="1"/>
  <c r="E134" i="1" s="1"/>
  <c r="C151" i="1"/>
  <c r="E151" i="1" s="1"/>
  <c r="C164" i="1"/>
  <c r="E164" i="1" s="1"/>
  <c r="C189" i="1"/>
  <c r="E189" i="1" s="1"/>
  <c r="C210" i="1"/>
  <c r="E210" i="1" s="1"/>
</calcChain>
</file>

<file path=xl/sharedStrings.xml><?xml version="1.0" encoding="utf-8"?>
<sst xmlns="http://schemas.openxmlformats.org/spreadsheetml/2006/main" count="229" uniqueCount="217">
  <si>
    <t>Tumanlar (shaharlar) nomi</t>
  </si>
  <si>
    <t>Oltinko‘l tumani</t>
  </si>
  <si>
    <t>Andijon tumani</t>
  </si>
  <si>
    <t>Baliqchi tumani</t>
  </si>
  <si>
    <t>Bo‘ston tumani</t>
  </si>
  <si>
    <t>Buloqboshi tumani</t>
  </si>
  <si>
    <t>Jalaquduq tumani</t>
  </si>
  <si>
    <t>Izboskan tumani</t>
  </si>
  <si>
    <t>Ulug‘nor tumani</t>
  </si>
  <si>
    <t>Qo‘rg‘ontepa tumani</t>
  </si>
  <si>
    <t>Asaka tumani</t>
  </si>
  <si>
    <t>Marxamat tumani</t>
  </si>
  <si>
    <t>Shaxrixon tumani</t>
  </si>
  <si>
    <t>Paxtaobod tumani</t>
  </si>
  <si>
    <t>Xo‘jaobod tumani</t>
  </si>
  <si>
    <t>tumanlar:</t>
  </si>
  <si>
    <t>Andijon sh.</t>
  </si>
  <si>
    <t>Xonobod sh.</t>
  </si>
  <si>
    <t>Olot tumani</t>
  </si>
  <si>
    <t>Buxoro tumani</t>
  </si>
  <si>
    <t>Vobkent tumani</t>
  </si>
  <si>
    <t>G‘ijduvon tumani</t>
  </si>
  <si>
    <t>Kogon tumani</t>
  </si>
  <si>
    <t>Qorako‘l tumani</t>
  </si>
  <si>
    <t>Qorovulbozor tumani</t>
  </si>
  <si>
    <t>Peshku tumani</t>
  </si>
  <si>
    <t>Romitan tumani</t>
  </si>
  <si>
    <t>Jondor tumani</t>
  </si>
  <si>
    <t>Shofirkon tumani</t>
  </si>
  <si>
    <t>Buxoro sh.</t>
  </si>
  <si>
    <t>Kogon sh.</t>
  </si>
  <si>
    <t>Arnasoy tumani</t>
  </si>
  <si>
    <t>Baxmal tumani</t>
  </si>
  <si>
    <t>G‘allaorol tumani</t>
  </si>
  <si>
    <t>Sharof Rashidov tumani</t>
  </si>
  <si>
    <t>Do‘stlik tumani</t>
  </si>
  <si>
    <t>Zomin tumani</t>
  </si>
  <si>
    <t>Zarbdor tumani</t>
  </si>
  <si>
    <t>Mirzacho‘l tumani</t>
  </si>
  <si>
    <t>Zafarobod tumani</t>
  </si>
  <si>
    <t>Paxtakor tumani</t>
  </si>
  <si>
    <t>Forish tumani</t>
  </si>
  <si>
    <t>Yangiobod tumani</t>
  </si>
  <si>
    <t>Jizzax sh.</t>
  </si>
  <si>
    <t>G‘uzor tumani</t>
  </si>
  <si>
    <t>Dehqonobod tumani</t>
  </si>
  <si>
    <t>Qamashi tumani</t>
  </si>
  <si>
    <t>Qarshi tumani</t>
  </si>
  <si>
    <t>Koson tumani</t>
  </si>
  <si>
    <t>Kitob tumani</t>
  </si>
  <si>
    <t>Mirishkor tumani</t>
  </si>
  <si>
    <t>Muborak tumani</t>
  </si>
  <si>
    <t>Nishon tumani</t>
  </si>
  <si>
    <t>Kasbi tumani</t>
  </si>
  <si>
    <t>Chiroqchi tumani</t>
  </si>
  <si>
    <t>Shahrisabz tumani</t>
  </si>
  <si>
    <t>Yakkabog‘ tumani</t>
  </si>
  <si>
    <t>Qarshi sh.</t>
  </si>
  <si>
    <t>Shahrisabz sh.</t>
  </si>
  <si>
    <t>Konimex tumani</t>
  </si>
  <si>
    <t>Qiziltepa tumani</t>
  </si>
  <si>
    <t>Navbahor tumani</t>
  </si>
  <si>
    <t>Karmana tumani</t>
  </si>
  <si>
    <t>Nurota tumani</t>
  </si>
  <si>
    <t>Tomdi tumani</t>
  </si>
  <si>
    <t>Uchquduq tumani</t>
  </si>
  <si>
    <t>Xatirchi tumani</t>
  </si>
  <si>
    <t>Navoiy sh.</t>
  </si>
  <si>
    <t>Zarafshon sh.</t>
  </si>
  <si>
    <t>G‘ozg‘on sh.</t>
  </si>
  <si>
    <t>Mingbuloq tumani</t>
  </si>
  <si>
    <t>Kosonsoy tumani</t>
  </si>
  <si>
    <t>Namangan tumani</t>
  </si>
  <si>
    <t>Norin tumani</t>
  </si>
  <si>
    <t>Pop tumani</t>
  </si>
  <si>
    <t>To‘raqo‘rg‘on tumani</t>
  </si>
  <si>
    <t>Uychi tumani</t>
  </si>
  <si>
    <t>Uchqo‘rg‘on tumani</t>
  </si>
  <si>
    <t>Chortoq tumani</t>
  </si>
  <si>
    <t>Chust tumani</t>
  </si>
  <si>
    <t>Yangiqo‘rg‘on tumani</t>
  </si>
  <si>
    <t>Namangan sh.</t>
  </si>
  <si>
    <t>Andijon viloyati</t>
  </si>
  <si>
    <t>Buxoro viloyati</t>
  </si>
  <si>
    <t>Jizzax viloyati</t>
  </si>
  <si>
    <t>Qashqadaryo viloyati</t>
  </si>
  <si>
    <t>Navoiy viloyati</t>
  </si>
  <si>
    <t>Namangan viloyati</t>
  </si>
  <si>
    <t>Samarqand viloyati</t>
  </si>
  <si>
    <t>Oqdaryo tumani</t>
  </si>
  <si>
    <t>Bulung‘ur tumani</t>
  </si>
  <si>
    <t>Jomboy tumani</t>
  </si>
  <si>
    <t>Ishtixon tumani</t>
  </si>
  <si>
    <t>Kattaqo‘rg‘on tumani</t>
  </si>
  <si>
    <t>Qo‘shrabot tumani</t>
  </si>
  <si>
    <t>Narpay tumani</t>
  </si>
  <si>
    <t>Payariq tumani</t>
  </si>
  <si>
    <t>Pastdarg‘om tumani</t>
  </si>
  <si>
    <t>Paxtachi tumani</t>
  </si>
  <si>
    <t>Samarqand tumani</t>
  </si>
  <si>
    <t>Nurobod tumani</t>
  </si>
  <si>
    <t>Urgut tumani</t>
  </si>
  <si>
    <t>Tayloq tumani</t>
  </si>
  <si>
    <t>Samarqand sh.</t>
  </si>
  <si>
    <t>Kattaqo‘rg‘on sh.</t>
  </si>
  <si>
    <t>Surxondaryo viloyati</t>
  </si>
  <si>
    <t>Oltinsoy tumani</t>
  </si>
  <si>
    <t>Angor tumani</t>
  </si>
  <si>
    <t>Bandixon tumani</t>
  </si>
  <si>
    <t>Boysun tumani</t>
  </si>
  <si>
    <t>Muzrabot tumani</t>
  </si>
  <si>
    <t>Denov tumani</t>
  </si>
  <si>
    <t>Jarqo‘rg‘on tumani</t>
  </si>
  <si>
    <t>Qumqo‘rg‘on tumani</t>
  </si>
  <si>
    <t>Qiziriq tumani</t>
  </si>
  <si>
    <t>Sariosiyo tumani</t>
  </si>
  <si>
    <t>Termiz tumani</t>
  </si>
  <si>
    <t>Uzun tumani</t>
  </si>
  <si>
    <t>Sherobod tumani</t>
  </si>
  <si>
    <t>Sho‘rchi tumani</t>
  </si>
  <si>
    <t>Termiz sh.</t>
  </si>
  <si>
    <t>Oqoltin tumani</t>
  </si>
  <si>
    <t>Boyovut tumani</t>
  </si>
  <si>
    <t>Sayxunobod tumani</t>
  </si>
  <si>
    <t>Guliston tumani</t>
  </si>
  <si>
    <t>Sardoba tumani</t>
  </si>
  <si>
    <t>Mirzaobod tumani</t>
  </si>
  <si>
    <t>Sirdaryo tumani</t>
  </si>
  <si>
    <t>Xovos tumani</t>
  </si>
  <si>
    <t>Guliston sh.</t>
  </si>
  <si>
    <t>Shirin sh.</t>
  </si>
  <si>
    <t>Yangiyer sh.</t>
  </si>
  <si>
    <t>Sirdaryo viloyati</t>
  </si>
  <si>
    <t>Toshkent viloyati</t>
  </si>
  <si>
    <t>Oqqo‘rg‘on tumani</t>
  </si>
  <si>
    <t>Ohangaron tumani</t>
  </si>
  <si>
    <t>Bekobod tumani</t>
  </si>
  <si>
    <t>Bo‘stonliq tumani</t>
  </si>
  <si>
    <t>Bo‘ka tumani</t>
  </si>
  <si>
    <t>Quyichirchiq tumani</t>
  </si>
  <si>
    <t>Zangiota tumani</t>
  </si>
  <si>
    <t>Yuqorichirchiq tumani</t>
  </si>
  <si>
    <t>Qibray tumani</t>
  </si>
  <si>
    <t>Parkent tumani</t>
  </si>
  <si>
    <t>Pskent tumani</t>
  </si>
  <si>
    <t>O‘rtachirchiq tumani</t>
  </si>
  <si>
    <t>Chinoz tumani</t>
  </si>
  <si>
    <t>Yangiyo‘l tumani</t>
  </si>
  <si>
    <t>Toshkent tumani</t>
  </si>
  <si>
    <t>Toshkent shahri</t>
  </si>
  <si>
    <t>Nurafshon sh.</t>
  </si>
  <si>
    <t>Olmaliq sh.</t>
  </si>
  <si>
    <t>Angren sh.</t>
  </si>
  <si>
    <t>Bekobod sh.</t>
  </si>
  <si>
    <t>Ohangaron sh.</t>
  </si>
  <si>
    <t>Chirchiq sh.</t>
  </si>
  <si>
    <t>Yangiyo‘l sh.</t>
  </si>
  <si>
    <t>Oltiariq tumani</t>
  </si>
  <si>
    <t>Qo‘shtepa tumani</t>
  </si>
  <si>
    <t>Bog‘dod tumani</t>
  </si>
  <si>
    <t>Buvayda tumani</t>
  </si>
  <si>
    <t>Beshariq tumani</t>
  </si>
  <si>
    <t>Quva tumani</t>
  </si>
  <si>
    <t>Uchko‘prik tumani</t>
  </si>
  <si>
    <t>Rishton tumani</t>
  </si>
  <si>
    <t>So‘x tumani</t>
  </si>
  <si>
    <t>Toshloq tumani</t>
  </si>
  <si>
    <t>O‘zbekiston tumani</t>
  </si>
  <si>
    <t>Farg‘ona tumani</t>
  </si>
  <si>
    <t>Dang‘ara tumani</t>
  </si>
  <si>
    <t>Furqat tumani</t>
  </si>
  <si>
    <t>Yozyovon tumani</t>
  </si>
  <si>
    <t>Farg‘ona sh.</t>
  </si>
  <si>
    <t>Qo‘qon sh.</t>
  </si>
  <si>
    <t>Quvasoy sh.</t>
  </si>
  <si>
    <t>Marg‘ilon sh.</t>
  </si>
  <si>
    <t>Xorazm viloyati</t>
  </si>
  <si>
    <t>Bog‘ot tumani</t>
  </si>
  <si>
    <t>Gurlan tumani</t>
  </si>
  <si>
    <t>Qo‘shko‘pir tumani</t>
  </si>
  <si>
    <t>Urganch tumani</t>
  </si>
  <si>
    <t>Xazorasp tumani</t>
  </si>
  <si>
    <t>Tuproqqal’a tumani</t>
  </si>
  <si>
    <t>Xonqa tumani</t>
  </si>
  <si>
    <t>Xiva tumani</t>
  </si>
  <si>
    <t>Shovot tumani</t>
  </si>
  <si>
    <t>Yangiariq tumani</t>
  </si>
  <si>
    <t>Yangibozor tumani</t>
  </si>
  <si>
    <t>Urganch sh.</t>
  </si>
  <si>
    <t>Xiva sh.</t>
  </si>
  <si>
    <t>Qoraqalpog‘iston Respublikasi</t>
  </si>
  <si>
    <t>Amudaryo tumani</t>
  </si>
  <si>
    <t>Beruniy tumani</t>
  </si>
  <si>
    <t>Bo‘zatov tumani</t>
  </si>
  <si>
    <t>Qorao‘zak tumani</t>
  </si>
  <si>
    <t>Kegeyli tumani</t>
  </si>
  <si>
    <t>Qo‘ng‘irot tumani</t>
  </si>
  <si>
    <t>Qanliko‘l tumani</t>
  </si>
  <si>
    <t>Mo‘ynoq tumani</t>
  </si>
  <si>
    <t>Nukus tumani</t>
  </si>
  <si>
    <t>Taxiatosh tumani</t>
  </si>
  <si>
    <t>Taxtako‘pir tumani</t>
  </si>
  <si>
    <t>To‘rtko‘l tumani</t>
  </si>
  <si>
    <t>Xo‘jayli tumani</t>
  </si>
  <si>
    <t>Chimboy tumani</t>
  </si>
  <si>
    <t>Shumanay tumani</t>
  </si>
  <si>
    <t>Ellikkala tumani</t>
  </si>
  <si>
    <t>Nukus sh.</t>
  </si>
  <si>
    <t>№</t>
  </si>
  <si>
    <t>tonna</t>
  </si>
  <si>
    <t>Ko‘kdala tumani</t>
  </si>
  <si>
    <t>2022 yil yanvar-iyun</t>
  </si>
  <si>
    <t>O‘sish sur'ati, % da</t>
  </si>
  <si>
    <t>Farg‘ona viloyati</t>
  </si>
  <si>
    <t>2023 yil yanvar-iyun</t>
  </si>
  <si>
    <t>2022-2023 yil yanvar-iyun oylarida tumanlar (shaharlar) bo‘yicha sabzavot 
ishlab chiqarish ko‘rsatkichlari</t>
  </si>
  <si>
    <t>*O‘zbekiston Respublikasi Prezidenti huzuridagi statistika agentligi ma'lumotlari asosida tayyorlangan.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</si>
</sst>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1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0" fillId="0" borderId="0"/>
    <xf numFmtId="0" fontId="1" fillId="0" borderId="0"/>
  </cellStyleXfs>
  <cellXfs count="36">
    <xf numFmtId="0" fontId="0" fillId="0" borderId="0" xfId="0"/>
    <xf numFmtId="16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165" fontId="0" fillId="0" borderId="1" xfId="0" applyNumberForma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1" fontId="5" fillId="0" borderId="0" xfId="0" applyNumberFormat="1" applyFont="1" applyFill="1" applyAlignment="1">
      <alignment vertical="center" wrapText="1"/>
    </xf>
    <xf numFmtId="0" fontId="0" fillId="0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3" applyFont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0" fillId="0" borderId="4" xfId="0" applyNumberForma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165" fontId="6" fillId="0" borderId="6" xfId="0" applyNumberFormat="1" applyFont="1" applyFill="1" applyBorder="1" applyAlignment="1">
      <alignment horizontal="center" vertical="center" wrapText="1"/>
    </xf>
    <xf numFmtId="165" fontId="5" fillId="0" borderId="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165" fontId="4" fillId="0" borderId="9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6"/>
  <sheetViews>
    <sheetView tabSelected="1" topLeftCell="A215" zoomScaleNormal="100" workbookViewId="0">
      <selection activeCell="B226" sqref="B226"/>
    </sheetView>
  </sheetViews>
  <sheetFormatPr defaultRowHeight="15.75" x14ac:dyDescent="0.25"/>
  <cols>
    <col min="1" max="1" width="5.75" style="3" customWidth="1"/>
    <col min="2" max="2" width="27.375" style="2" customWidth="1"/>
    <col min="3" max="4" width="18.75" style="1" customWidth="1"/>
    <col min="5" max="5" width="19" style="1" customWidth="1"/>
    <col min="6" max="6" width="9" style="2"/>
    <col min="7" max="7" width="10.375" style="2" bestFit="1" customWidth="1"/>
    <col min="8" max="8" width="12.75" style="2" customWidth="1"/>
    <col min="9" max="16384" width="9" style="2"/>
  </cols>
  <sheetData>
    <row r="1" spans="1:8" ht="40.5" customHeight="1" x14ac:dyDescent="0.25">
      <c r="A1" s="34" t="s">
        <v>215</v>
      </c>
      <c r="B1" s="34"/>
      <c r="C1" s="34"/>
      <c r="D1" s="34"/>
      <c r="E1" s="34"/>
    </row>
    <row r="2" spans="1:8" ht="21" customHeight="1" thickBot="1" x14ac:dyDescent="0.3">
      <c r="E2" s="1" t="s">
        <v>209</v>
      </c>
    </row>
    <row r="3" spans="1:8" ht="38.25" customHeight="1" thickBot="1" x14ac:dyDescent="0.3">
      <c r="A3" s="30" t="s">
        <v>208</v>
      </c>
      <c r="B3" s="31" t="s">
        <v>0</v>
      </c>
      <c r="C3" s="32" t="s">
        <v>211</v>
      </c>
      <c r="D3" s="32" t="s">
        <v>214</v>
      </c>
      <c r="E3" s="33" t="s">
        <v>212</v>
      </c>
    </row>
    <row r="4" spans="1:8" s="5" customFormat="1" ht="19.5" customHeight="1" x14ac:dyDescent="0.25">
      <c r="A4" s="27"/>
      <c r="B4" s="28" t="s">
        <v>190</v>
      </c>
      <c r="C4" s="4">
        <f t="shared" ref="C4:D4" si="0">SUM(C5:C22)</f>
        <v>48124</v>
      </c>
      <c r="D4" s="4">
        <f t="shared" si="0"/>
        <v>49858</v>
      </c>
      <c r="E4" s="29">
        <f>+D4/C4*100</f>
        <v>103.60319175463385</v>
      </c>
      <c r="G4" s="6"/>
      <c r="H4" s="6"/>
    </row>
    <row r="5" spans="1:8" ht="18" customHeight="1" x14ac:dyDescent="0.25">
      <c r="A5" s="18">
        <v>1</v>
      </c>
      <c r="B5" s="14" t="s">
        <v>207</v>
      </c>
      <c r="C5" s="7">
        <v>83</v>
      </c>
      <c r="D5" s="7">
        <v>84</v>
      </c>
      <c r="E5" s="20">
        <f>+D5/C5*100</f>
        <v>101.20481927710843</v>
      </c>
    </row>
    <row r="6" spans="1:8" ht="18" customHeight="1" x14ac:dyDescent="0.25">
      <c r="A6" s="18"/>
      <c r="B6" s="15" t="s">
        <v>15</v>
      </c>
      <c r="C6" s="7"/>
      <c r="D6" s="7"/>
      <c r="E6" s="21"/>
    </row>
    <row r="7" spans="1:8" ht="18" customHeight="1" x14ac:dyDescent="0.25">
      <c r="A7" s="18">
        <v>2</v>
      </c>
      <c r="B7" s="14" t="s">
        <v>191</v>
      </c>
      <c r="C7" s="8">
        <v>13310</v>
      </c>
      <c r="D7" s="8">
        <v>14657.532366010702</v>
      </c>
      <c r="E7" s="20">
        <f t="shared" ref="E7:E70" si="1">+D7/C7*100</f>
        <v>110.12421011277762</v>
      </c>
    </row>
    <row r="8" spans="1:8" ht="18" customHeight="1" x14ac:dyDescent="0.25">
      <c r="A8" s="18">
        <v>3</v>
      </c>
      <c r="B8" s="14" t="s">
        <v>192</v>
      </c>
      <c r="C8" s="7">
        <v>4724.8999999999996</v>
      </c>
      <c r="D8" s="7">
        <v>4745.0793778906318</v>
      </c>
      <c r="E8" s="20">
        <f t="shared" si="1"/>
        <v>100.42708581960744</v>
      </c>
    </row>
    <row r="9" spans="1:8" ht="18" customHeight="1" x14ac:dyDescent="0.25">
      <c r="A9" s="18">
        <v>4</v>
      </c>
      <c r="B9" s="14" t="s">
        <v>193</v>
      </c>
      <c r="C9" s="7">
        <v>254</v>
      </c>
      <c r="D9" s="7">
        <v>258</v>
      </c>
      <c r="E9" s="20">
        <f t="shared" si="1"/>
        <v>101.5748031496063</v>
      </c>
    </row>
    <row r="10" spans="1:8" ht="18" customHeight="1" x14ac:dyDescent="0.25">
      <c r="A10" s="18">
        <v>5</v>
      </c>
      <c r="B10" s="14" t="s">
        <v>194</v>
      </c>
      <c r="C10" s="7">
        <v>1118</v>
      </c>
      <c r="D10" s="7">
        <v>1158.6731658656026</v>
      </c>
      <c r="E10" s="20">
        <f t="shared" si="1"/>
        <v>103.63802914719165</v>
      </c>
    </row>
    <row r="11" spans="1:8" ht="18" customHeight="1" x14ac:dyDescent="0.25">
      <c r="A11" s="18">
        <v>6</v>
      </c>
      <c r="B11" s="14" t="s">
        <v>195</v>
      </c>
      <c r="C11" s="7">
        <v>835</v>
      </c>
      <c r="D11" s="7">
        <v>846.2</v>
      </c>
      <c r="E11" s="20">
        <f t="shared" si="1"/>
        <v>101.34131736526946</v>
      </c>
    </row>
    <row r="12" spans="1:8" ht="18" customHeight="1" x14ac:dyDescent="0.25">
      <c r="A12" s="18">
        <v>7</v>
      </c>
      <c r="B12" s="14" t="s">
        <v>196</v>
      </c>
      <c r="C12" s="7">
        <v>1219</v>
      </c>
      <c r="D12" s="7">
        <v>1228.543212115716</v>
      </c>
      <c r="E12" s="20">
        <f t="shared" si="1"/>
        <v>100.78287219981263</v>
      </c>
    </row>
    <row r="13" spans="1:8" ht="18" customHeight="1" x14ac:dyDescent="0.25">
      <c r="A13" s="18">
        <v>8</v>
      </c>
      <c r="B13" s="14" t="s">
        <v>197</v>
      </c>
      <c r="C13" s="7">
        <v>490</v>
      </c>
      <c r="D13" s="7">
        <v>508.16504942414076</v>
      </c>
      <c r="E13" s="20">
        <f t="shared" si="1"/>
        <v>103.70715294370218</v>
      </c>
    </row>
    <row r="14" spans="1:8" ht="18" customHeight="1" x14ac:dyDescent="0.25">
      <c r="A14" s="18">
        <v>9</v>
      </c>
      <c r="B14" s="14" t="s">
        <v>198</v>
      </c>
      <c r="C14" s="7">
        <v>84</v>
      </c>
      <c r="D14" s="7">
        <v>86</v>
      </c>
      <c r="E14" s="20">
        <f t="shared" si="1"/>
        <v>102.38095238095238</v>
      </c>
    </row>
    <row r="15" spans="1:8" ht="18" customHeight="1" x14ac:dyDescent="0.25">
      <c r="A15" s="18">
        <v>10</v>
      </c>
      <c r="B15" s="14" t="s">
        <v>199</v>
      </c>
      <c r="C15" s="7">
        <v>1239.3</v>
      </c>
      <c r="D15" s="7">
        <v>1209.3677790876939</v>
      </c>
      <c r="E15" s="20">
        <f t="shared" si="1"/>
        <v>97.584747767908809</v>
      </c>
    </row>
    <row r="16" spans="1:8" ht="18" customHeight="1" x14ac:dyDescent="0.25">
      <c r="A16" s="18">
        <v>11</v>
      </c>
      <c r="B16" s="14" t="s">
        <v>200</v>
      </c>
      <c r="C16" s="7">
        <v>961.9</v>
      </c>
      <c r="D16" s="7">
        <v>1034.1550557721955</v>
      </c>
      <c r="E16" s="20">
        <f t="shared" si="1"/>
        <v>107.51170140058173</v>
      </c>
    </row>
    <row r="17" spans="1:6" ht="18" customHeight="1" x14ac:dyDescent="0.25">
      <c r="A17" s="18">
        <v>12</v>
      </c>
      <c r="B17" s="14" t="s">
        <v>201</v>
      </c>
      <c r="C17" s="7">
        <v>468</v>
      </c>
      <c r="D17" s="7">
        <v>479.18726761585197</v>
      </c>
      <c r="E17" s="20">
        <f t="shared" si="1"/>
        <v>102.39044179825896</v>
      </c>
    </row>
    <row r="18" spans="1:6" ht="18" customHeight="1" x14ac:dyDescent="0.25">
      <c r="A18" s="18">
        <v>13</v>
      </c>
      <c r="B18" s="14" t="s">
        <v>202</v>
      </c>
      <c r="C18" s="7">
        <v>11885.400000000001</v>
      </c>
      <c r="D18" s="7">
        <v>12792.223687312959</v>
      </c>
      <c r="E18" s="20">
        <f t="shared" si="1"/>
        <v>107.62972796298784</v>
      </c>
    </row>
    <row r="19" spans="1:6" ht="18" customHeight="1" x14ac:dyDescent="0.25">
      <c r="A19" s="18">
        <v>14</v>
      </c>
      <c r="B19" s="14" t="s">
        <v>203</v>
      </c>
      <c r="C19" s="7">
        <v>1897</v>
      </c>
      <c r="D19" s="7">
        <v>1941.3549922916477</v>
      </c>
      <c r="E19" s="20">
        <f t="shared" si="1"/>
        <v>102.33816511816805</v>
      </c>
    </row>
    <row r="20" spans="1:6" ht="18" customHeight="1" x14ac:dyDescent="0.25">
      <c r="A20" s="18">
        <v>15</v>
      </c>
      <c r="B20" s="14" t="s">
        <v>204</v>
      </c>
      <c r="C20" s="7">
        <v>1125</v>
      </c>
      <c r="D20" s="7">
        <v>1151.5985762220005</v>
      </c>
      <c r="E20" s="20">
        <f t="shared" si="1"/>
        <v>102.36431788640003</v>
      </c>
    </row>
    <row r="21" spans="1:6" ht="18" customHeight="1" x14ac:dyDescent="0.25">
      <c r="A21" s="18">
        <v>16</v>
      </c>
      <c r="B21" s="14" t="s">
        <v>205</v>
      </c>
      <c r="C21" s="7">
        <v>1445.5</v>
      </c>
      <c r="D21" s="7">
        <v>1394.4015598077447</v>
      </c>
      <c r="E21" s="20">
        <f t="shared" si="1"/>
        <v>96.464998948996509</v>
      </c>
    </row>
    <row r="22" spans="1:6" ht="18" customHeight="1" x14ac:dyDescent="0.25">
      <c r="A22" s="18">
        <v>17</v>
      </c>
      <c r="B22" s="14" t="s">
        <v>206</v>
      </c>
      <c r="C22" s="7">
        <v>6984</v>
      </c>
      <c r="D22" s="7">
        <v>6283.5179105831139</v>
      </c>
      <c r="E22" s="20">
        <f t="shared" si="1"/>
        <v>89.970187723125918</v>
      </c>
    </row>
    <row r="23" spans="1:6" s="5" customFormat="1" ht="18" customHeight="1" x14ac:dyDescent="0.25">
      <c r="A23" s="18"/>
      <c r="B23" s="16" t="s">
        <v>82</v>
      </c>
      <c r="C23" s="9">
        <f t="shared" ref="C23:D23" si="2">SUM(C24:C40)</f>
        <v>578277</v>
      </c>
      <c r="D23" s="9">
        <f t="shared" si="2"/>
        <v>579026</v>
      </c>
      <c r="E23" s="19">
        <f t="shared" si="1"/>
        <v>100.12952270278777</v>
      </c>
    </row>
    <row r="24" spans="1:6" ht="18" customHeight="1" x14ac:dyDescent="0.25">
      <c r="A24" s="18">
        <v>1</v>
      </c>
      <c r="B24" s="14" t="s">
        <v>16</v>
      </c>
      <c r="C24" s="7">
        <v>17572</v>
      </c>
      <c r="D24" s="7">
        <v>16862.099999999999</v>
      </c>
      <c r="E24" s="20">
        <f t="shared" si="1"/>
        <v>95.9600500796722</v>
      </c>
      <c r="F24" s="5"/>
    </row>
    <row r="25" spans="1:6" ht="18" customHeight="1" x14ac:dyDescent="0.25">
      <c r="A25" s="18">
        <v>2</v>
      </c>
      <c r="B25" s="14" t="s">
        <v>17</v>
      </c>
      <c r="C25" s="7">
        <v>482</v>
      </c>
      <c r="D25" s="7">
        <v>485</v>
      </c>
      <c r="E25" s="20">
        <f t="shared" si="1"/>
        <v>100.62240663900414</v>
      </c>
      <c r="F25" s="5"/>
    </row>
    <row r="26" spans="1:6" ht="18" customHeight="1" x14ac:dyDescent="0.25">
      <c r="A26" s="18"/>
      <c r="B26" s="15" t="s">
        <v>15</v>
      </c>
      <c r="C26" s="7"/>
      <c r="D26" s="7"/>
      <c r="E26" s="21"/>
      <c r="F26" s="5"/>
    </row>
    <row r="27" spans="1:6" ht="18" customHeight="1" x14ac:dyDescent="0.25">
      <c r="A27" s="18">
        <v>3</v>
      </c>
      <c r="B27" s="14" t="s">
        <v>1</v>
      </c>
      <c r="C27" s="7">
        <v>50016</v>
      </c>
      <c r="D27" s="7">
        <v>50022.1</v>
      </c>
      <c r="E27" s="20">
        <f t="shared" si="1"/>
        <v>100.01219609724888</v>
      </c>
      <c r="F27" s="5"/>
    </row>
    <row r="28" spans="1:6" ht="18" customHeight="1" x14ac:dyDescent="0.25">
      <c r="A28" s="18">
        <v>4</v>
      </c>
      <c r="B28" s="14" t="s">
        <v>2</v>
      </c>
      <c r="C28" s="7">
        <v>38811</v>
      </c>
      <c r="D28" s="7">
        <v>39699.699999999997</v>
      </c>
      <c r="E28" s="20">
        <f t="shared" si="1"/>
        <v>102.28981474324289</v>
      </c>
      <c r="F28" s="5"/>
    </row>
    <row r="29" spans="1:6" ht="18" customHeight="1" x14ac:dyDescent="0.25">
      <c r="A29" s="18">
        <v>5</v>
      </c>
      <c r="B29" s="14" t="s">
        <v>3</v>
      </c>
      <c r="C29" s="7">
        <v>41599</v>
      </c>
      <c r="D29" s="7">
        <v>41886</v>
      </c>
      <c r="E29" s="20">
        <f t="shared" si="1"/>
        <v>100.68992043077958</v>
      </c>
      <c r="F29" s="5"/>
    </row>
    <row r="30" spans="1:6" ht="18" customHeight="1" x14ac:dyDescent="0.25">
      <c r="A30" s="18">
        <v>6</v>
      </c>
      <c r="B30" s="14" t="s">
        <v>4</v>
      </c>
      <c r="C30" s="7">
        <v>18553</v>
      </c>
      <c r="D30" s="7">
        <v>20643</v>
      </c>
      <c r="E30" s="20">
        <f t="shared" si="1"/>
        <v>111.26502452433569</v>
      </c>
      <c r="F30" s="5"/>
    </row>
    <row r="31" spans="1:6" ht="18" customHeight="1" x14ac:dyDescent="0.25">
      <c r="A31" s="18">
        <v>7</v>
      </c>
      <c r="B31" s="14" t="s">
        <v>5</v>
      </c>
      <c r="C31" s="7">
        <v>26265</v>
      </c>
      <c r="D31" s="7">
        <v>26472.799999999999</v>
      </c>
      <c r="E31" s="20">
        <f t="shared" si="1"/>
        <v>100.79116695221776</v>
      </c>
      <c r="F31" s="5"/>
    </row>
    <row r="32" spans="1:6" ht="18" customHeight="1" x14ac:dyDescent="0.25">
      <c r="A32" s="18">
        <v>8</v>
      </c>
      <c r="B32" s="14" t="s">
        <v>6</v>
      </c>
      <c r="C32" s="7">
        <v>50167</v>
      </c>
      <c r="D32" s="7">
        <v>55578.5</v>
      </c>
      <c r="E32" s="20">
        <f t="shared" si="1"/>
        <v>110.78697151513943</v>
      </c>
      <c r="F32" s="5"/>
    </row>
    <row r="33" spans="1:6" ht="18" customHeight="1" x14ac:dyDescent="0.25">
      <c r="A33" s="18">
        <v>9</v>
      </c>
      <c r="B33" s="14" t="s">
        <v>7</v>
      </c>
      <c r="C33" s="7">
        <v>31427</v>
      </c>
      <c r="D33" s="7">
        <v>32613.9</v>
      </c>
      <c r="E33" s="20">
        <f t="shared" si="1"/>
        <v>103.77668883444173</v>
      </c>
      <c r="F33" s="5"/>
    </row>
    <row r="34" spans="1:6" ht="18" customHeight="1" x14ac:dyDescent="0.25">
      <c r="A34" s="18">
        <v>10</v>
      </c>
      <c r="B34" s="14" t="s">
        <v>8</v>
      </c>
      <c r="C34" s="7">
        <v>7050</v>
      </c>
      <c r="D34" s="7">
        <v>8343.9</v>
      </c>
      <c r="E34" s="20">
        <f t="shared" si="1"/>
        <v>118.35319148936169</v>
      </c>
      <c r="F34" s="5"/>
    </row>
    <row r="35" spans="1:6" ht="18" customHeight="1" x14ac:dyDescent="0.25">
      <c r="A35" s="18">
        <v>11</v>
      </c>
      <c r="B35" s="14" t="s">
        <v>9</v>
      </c>
      <c r="C35" s="7">
        <v>61110</v>
      </c>
      <c r="D35" s="7">
        <v>62343.7</v>
      </c>
      <c r="E35" s="20">
        <f t="shared" si="1"/>
        <v>102.01881852397317</v>
      </c>
      <c r="F35" s="5"/>
    </row>
    <row r="36" spans="1:6" ht="18" customHeight="1" x14ac:dyDescent="0.25">
      <c r="A36" s="18">
        <v>12</v>
      </c>
      <c r="B36" s="14" t="s">
        <v>10</v>
      </c>
      <c r="C36" s="7">
        <v>74555</v>
      </c>
      <c r="D36" s="7">
        <v>67276.800000000003</v>
      </c>
      <c r="E36" s="20">
        <f t="shared" si="1"/>
        <v>90.23781101200457</v>
      </c>
      <c r="F36" s="5"/>
    </row>
    <row r="37" spans="1:6" ht="18" customHeight="1" x14ac:dyDescent="0.25">
      <c r="A37" s="18">
        <v>13</v>
      </c>
      <c r="B37" s="14" t="s">
        <v>11</v>
      </c>
      <c r="C37" s="7">
        <v>51137</v>
      </c>
      <c r="D37" s="7">
        <v>54560.3</v>
      </c>
      <c r="E37" s="20">
        <f t="shared" si="1"/>
        <v>106.69437002561746</v>
      </c>
      <c r="F37" s="5"/>
    </row>
    <row r="38" spans="1:6" ht="18" customHeight="1" x14ac:dyDescent="0.25">
      <c r="A38" s="18">
        <v>14</v>
      </c>
      <c r="B38" s="14" t="s">
        <v>12</v>
      </c>
      <c r="C38" s="7">
        <v>46350</v>
      </c>
      <c r="D38" s="7">
        <v>47823.4</v>
      </c>
      <c r="E38" s="20">
        <f t="shared" si="1"/>
        <v>103.17885652642936</v>
      </c>
      <c r="F38" s="5"/>
    </row>
    <row r="39" spans="1:6" ht="18" customHeight="1" x14ac:dyDescent="0.25">
      <c r="A39" s="18">
        <v>15</v>
      </c>
      <c r="B39" s="14" t="s">
        <v>13</v>
      </c>
      <c r="C39" s="7">
        <v>44769</v>
      </c>
      <c r="D39" s="7">
        <v>38932.5</v>
      </c>
      <c r="E39" s="20">
        <f t="shared" si="1"/>
        <v>86.963077129263553</v>
      </c>
      <c r="F39" s="5"/>
    </row>
    <row r="40" spans="1:6" ht="18" customHeight="1" x14ac:dyDescent="0.25">
      <c r="A40" s="18">
        <v>16</v>
      </c>
      <c r="B40" s="14" t="s">
        <v>14</v>
      </c>
      <c r="C40" s="7">
        <v>18414</v>
      </c>
      <c r="D40" s="7">
        <v>15482.3</v>
      </c>
      <c r="E40" s="20">
        <f t="shared" si="1"/>
        <v>84.078961659606819</v>
      </c>
      <c r="F40" s="5"/>
    </row>
    <row r="41" spans="1:6" s="5" customFormat="1" ht="18" customHeight="1" x14ac:dyDescent="0.25">
      <c r="A41" s="18"/>
      <c r="B41" s="16" t="s">
        <v>83</v>
      </c>
      <c r="C41" s="9">
        <f t="shared" ref="C41:D41" si="3">SUM(C42:C55)</f>
        <v>258504</v>
      </c>
      <c r="D41" s="9">
        <f t="shared" si="3"/>
        <v>269484</v>
      </c>
      <c r="E41" s="19">
        <f t="shared" si="1"/>
        <v>104.24751647943553</v>
      </c>
    </row>
    <row r="42" spans="1:6" ht="18" customHeight="1" x14ac:dyDescent="0.25">
      <c r="A42" s="18">
        <v>1</v>
      </c>
      <c r="B42" s="14" t="s">
        <v>29</v>
      </c>
      <c r="C42" s="7">
        <v>7636</v>
      </c>
      <c r="D42" s="7">
        <v>8223</v>
      </c>
      <c r="E42" s="20">
        <f t="shared" si="1"/>
        <v>107.68727082242012</v>
      </c>
      <c r="F42" s="5"/>
    </row>
    <row r="43" spans="1:6" ht="18" customHeight="1" x14ac:dyDescent="0.25">
      <c r="A43" s="18">
        <v>2</v>
      </c>
      <c r="B43" s="14" t="s">
        <v>30</v>
      </c>
      <c r="C43" s="7">
        <v>270</v>
      </c>
      <c r="D43" s="7">
        <v>304</v>
      </c>
      <c r="E43" s="20">
        <f t="shared" si="1"/>
        <v>112.5925925925926</v>
      </c>
      <c r="F43" s="5"/>
    </row>
    <row r="44" spans="1:6" ht="18" customHeight="1" x14ac:dyDescent="0.25">
      <c r="A44" s="18"/>
      <c r="B44" s="15" t="s">
        <v>15</v>
      </c>
      <c r="C44" s="7"/>
      <c r="D44" s="7"/>
      <c r="E44" s="21"/>
    </row>
    <row r="45" spans="1:6" ht="18" customHeight="1" x14ac:dyDescent="0.25">
      <c r="A45" s="18">
        <v>3</v>
      </c>
      <c r="B45" s="14" t="s">
        <v>18</v>
      </c>
      <c r="C45" s="7">
        <v>13691</v>
      </c>
      <c r="D45" s="7">
        <v>14065.500000000002</v>
      </c>
      <c r="E45" s="20">
        <f t="shared" si="1"/>
        <v>102.73537360309695</v>
      </c>
    </row>
    <row r="46" spans="1:6" ht="18" customHeight="1" x14ac:dyDescent="0.25">
      <c r="A46" s="18">
        <v>4</v>
      </c>
      <c r="B46" s="14" t="s">
        <v>19</v>
      </c>
      <c r="C46" s="7">
        <v>34832</v>
      </c>
      <c r="D46" s="7">
        <v>35785.899999999994</v>
      </c>
      <c r="E46" s="20">
        <f t="shared" si="1"/>
        <v>102.73857372531003</v>
      </c>
    </row>
    <row r="47" spans="1:6" ht="18" customHeight="1" x14ac:dyDescent="0.25">
      <c r="A47" s="18">
        <v>5</v>
      </c>
      <c r="B47" s="14" t="s">
        <v>20</v>
      </c>
      <c r="C47" s="7">
        <v>21394</v>
      </c>
      <c r="D47" s="7">
        <v>21823.200000000001</v>
      </c>
      <c r="E47" s="20">
        <f t="shared" si="1"/>
        <v>102.00616995419276</v>
      </c>
    </row>
    <row r="48" spans="1:6" ht="18" customHeight="1" x14ac:dyDescent="0.25">
      <c r="A48" s="18">
        <v>6</v>
      </c>
      <c r="B48" s="14" t="s">
        <v>21</v>
      </c>
      <c r="C48" s="7">
        <v>37391</v>
      </c>
      <c r="D48" s="7">
        <v>38989.5</v>
      </c>
      <c r="E48" s="20">
        <f t="shared" si="1"/>
        <v>104.27509293680298</v>
      </c>
    </row>
    <row r="49" spans="1:5" ht="18" customHeight="1" x14ac:dyDescent="0.25">
      <c r="A49" s="18">
        <v>7</v>
      </c>
      <c r="B49" s="14" t="s">
        <v>22</v>
      </c>
      <c r="C49" s="7">
        <v>16603</v>
      </c>
      <c r="D49" s="7">
        <v>17113.100000000002</v>
      </c>
      <c r="E49" s="20">
        <f t="shared" si="1"/>
        <v>103.0723363247606</v>
      </c>
    </row>
    <row r="50" spans="1:5" ht="18" customHeight="1" x14ac:dyDescent="0.25">
      <c r="A50" s="18">
        <v>8</v>
      </c>
      <c r="B50" s="14" t="s">
        <v>23</v>
      </c>
      <c r="C50" s="7">
        <v>28856</v>
      </c>
      <c r="D50" s="7">
        <v>29790</v>
      </c>
      <c r="E50" s="20">
        <f t="shared" si="1"/>
        <v>103.23676185195454</v>
      </c>
    </row>
    <row r="51" spans="1:5" ht="18" customHeight="1" x14ac:dyDescent="0.25">
      <c r="A51" s="18">
        <v>9</v>
      </c>
      <c r="B51" s="14" t="s">
        <v>24</v>
      </c>
      <c r="C51" s="7">
        <v>8139</v>
      </c>
      <c r="D51" s="7">
        <v>8660.9</v>
      </c>
      <c r="E51" s="20">
        <f t="shared" si="1"/>
        <v>106.41233566777244</v>
      </c>
    </row>
    <row r="52" spans="1:5" ht="18" customHeight="1" x14ac:dyDescent="0.25">
      <c r="A52" s="18">
        <v>10</v>
      </c>
      <c r="B52" s="14" t="s">
        <v>25</v>
      </c>
      <c r="C52" s="7">
        <v>19405</v>
      </c>
      <c r="D52" s="7">
        <v>20968.7</v>
      </c>
      <c r="E52" s="20">
        <f t="shared" si="1"/>
        <v>108.05823241432621</v>
      </c>
    </row>
    <row r="53" spans="1:5" ht="18" customHeight="1" x14ac:dyDescent="0.25">
      <c r="A53" s="18">
        <v>11</v>
      </c>
      <c r="B53" s="14" t="s">
        <v>26</v>
      </c>
      <c r="C53" s="7">
        <v>18903</v>
      </c>
      <c r="D53" s="7">
        <v>21006.9</v>
      </c>
      <c r="E53" s="20">
        <f t="shared" si="1"/>
        <v>111.12997936835424</v>
      </c>
    </row>
    <row r="54" spans="1:5" ht="18" customHeight="1" x14ac:dyDescent="0.25">
      <c r="A54" s="18">
        <v>12</v>
      </c>
      <c r="B54" s="14" t="s">
        <v>27</v>
      </c>
      <c r="C54" s="7">
        <v>31757</v>
      </c>
      <c r="D54" s="7">
        <v>32818.6</v>
      </c>
      <c r="E54" s="20">
        <f t="shared" si="1"/>
        <v>103.34288503322102</v>
      </c>
    </row>
    <row r="55" spans="1:5" ht="18" customHeight="1" x14ac:dyDescent="0.25">
      <c r="A55" s="18">
        <v>13</v>
      </c>
      <c r="B55" s="14" t="s">
        <v>28</v>
      </c>
      <c r="C55" s="7">
        <v>19627</v>
      </c>
      <c r="D55" s="7">
        <v>19934.7</v>
      </c>
      <c r="E55" s="20">
        <f t="shared" si="1"/>
        <v>101.5677383196617</v>
      </c>
    </row>
    <row r="56" spans="1:5" s="5" customFormat="1" ht="18" customHeight="1" x14ac:dyDescent="0.25">
      <c r="A56" s="18"/>
      <c r="B56" s="16" t="s">
        <v>84</v>
      </c>
      <c r="C56" s="10">
        <f t="shared" ref="C56:D56" si="4">SUM(C57:C70)</f>
        <v>60719</v>
      </c>
      <c r="D56" s="10">
        <f t="shared" si="4"/>
        <v>62422</v>
      </c>
      <c r="E56" s="19">
        <f t="shared" si="1"/>
        <v>102.80472339794792</v>
      </c>
    </row>
    <row r="57" spans="1:5" ht="18" customHeight="1" x14ac:dyDescent="0.25">
      <c r="A57" s="18">
        <v>1</v>
      </c>
      <c r="B57" s="14" t="s">
        <v>43</v>
      </c>
      <c r="C57" s="11">
        <v>1704</v>
      </c>
      <c r="D57" s="11">
        <v>1056.2</v>
      </c>
      <c r="E57" s="20">
        <f t="shared" si="1"/>
        <v>61.983568075117375</v>
      </c>
    </row>
    <row r="58" spans="1:5" ht="18" customHeight="1" x14ac:dyDescent="0.25">
      <c r="A58" s="18"/>
      <c r="B58" s="15" t="s">
        <v>15</v>
      </c>
      <c r="C58" s="11"/>
      <c r="D58" s="11"/>
      <c r="E58" s="22"/>
    </row>
    <row r="59" spans="1:5" ht="18" customHeight="1" x14ac:dyDescent="0.25">
      <c r="A59" s="18">
        <v>2</v>
      </c>
      <c r="B59" s="14" t="s">
        <v>31</v>
      </c>
      <c r="C59" s="11">
        <v>1236</v>
      </c>
      <c r="D59" s="11">
        <v>1235.5999999999999</v>
      </c>
      <c r="E59" s="20">
        <f t="shared" si="1"/>
        <v>99.967637540453069</v>
      </c>
    </row>
    <row r="60" spans="1:5" ht="18" customHeight="1" x14ac:dyDescent="0.25">
      <c r="A60" s="18">
        <v>3</v>
      </c>
      <c r="B60" s="14" t="s">
        <v>32</v>
      </c>
      <c r="C60" s="11">
        <v>7083</v>
      </c>
      <c r="D60" s="11">
        <v>7322</v>
      </c>
      <c r="E60" s="20">
        <f t="shared" si="1"/>
        <v>103.37427643653818</v>
      </c>
    </row>
    <row r="61" spans="1:5" ht="18" customHeight="1" x14ac:dyDescent="0.25">
      <c r="A61" s="18">
        <v>4</v>
      </c>
      <c r="B61" s="14" t="s">
        <v>33</v>
      </c>
      <c r="C61" s="11">
        <v>20621</v>
      </c>
      <c r="D61" s="11">
        <v>22917.4</v>
      </c>
      <c r="E61" s="20">
        <f t="shared" si="1"/>
        <v>111.13622035788759</v>
      </c>
    </row>
    <row r="62" spans="1:5" ht="18" customHeight="1" x14ac:dyDescent="0.25">
      <c r="A62" s="18">
        <v>5</v>
      </c>
      <c r="B62" s="14" t="s">
        <v>34</v>
      </c>
      <c r="C62" s="11">
        <v>5101</v>
      </c>
      <c r="D62" s="11">
        <v>5133.1000000000004</v>
      </c>
      <c r="E62" s="20">
        <f t="shared" si="1"/>
        <v>100.62928837482848</v>
      </c>
    </row>
    <row r="63" spans="1:5" ht="18" customHeight="1" x14ac:dyDescent="0.25">
      <c r="A63" s="18">
        <v>6</v>
      </c>
      <c r="B63" s="14" t="s">
        <v>35</v>
      </c>
      <c r="C63" s="11">
        <v>4227</v>
      </c>
      <c r="D63" s="11">
        <v>4237.2000000000007</v>
      </c>
      <c r="E63" s="20">
        <f t="shared" si="1"/>
        <v>100.24130589070263</v>
      </c>
    </row>
    <row r="64" spans="1:5" ht="18" customHeight="1" x14ac:dyDescent="0.25">
      <c r="A64" s="18">
        <v>7</v>
      </c>
      <c r="B64" s="14" t="s">
        <v>36</v>
      </c>
      <c r="C64" s="11">
        <v>5199</v>
      </c>
      <c r="D64" s="11">
        <v>4311.6000000000004</v>
      </c>
      <c r="E64" s="20">
        <f t="shared" si="1"/>
        <v>82.93133294864397</v>
      </c>
    </row>
    <row r="65" spans="1:5" ht="18" customHeight="1" x14ac:dyDescent="0.25">
      <c r="A65" s="18">
        <v>8</v>
      </c>
      <c r="B65" s="14" t="s">
        <v>37</v>
      </c>
      <c r="C65" s="11">
        <v>4236</v>
      </c>
      <c r="D65" s="11">
        <v>4513.1000000000004</v>
      </c>
      <c r="E65" s="20">
        <f t="shared" si="1"/>
        <v>106.54154863078378</v>
      </c>
    </row>
    <row r="66" spans="1:5" ht="18" customHeight="1" x14ac:dyDescent="0.25">
      <c r="A66" s="18">
        <v>9</v>
      </c>
      <c r="B66" s="14" t="s">
        <v>38</v>
      </c>
      <c r="C66" s="11">
        <v>1578</v>
      </c>
      <c r="D66" s="11">
        <v>1671</v>
      </c>
      <c r="E66" s="20">
        <f t="shared" si="1"/>
        <v>105.89353612167301</v>
      </c>
    </row>
    <row r="67" spans="1:5" ht="18" customHeight="1" x14ac:dyDescent="0.25">
      <c r="A67" s="18">
        <v>10</v>
      </c>
      <c r="B67" s="14" t="s">
        <v>39</v>
      </c>
      <c r="C67" s="11">
        <v>2541</v>
      </c>
      <c r="D67" s="11">
        <v>2617.2000000000007</v>
      </c>
      <c r="E67" s="20">
        <f t="shared" si="1"/>
        <v>102.99881936245576</v>
      </c>
    </row>
    <row r="68" spans="1:5" ht="18" customHeight="1" x14ac:dyDescent="0.25">
      <c r="A68" s="18">
        <v>11</v>
      </c>
      <c r="B68" s="14" t="s">
        <v>40</v>
      </c>
      <c r="C68" s="11">
        <v>4766</v>
      </c>
      <c r="D68" s="11">
        <v>4873.8</v>
      </c>
      <c r="E68" s="20">
        <f t="shared" si="1"/>
        <v>102.26185480486782</v>
      </c>
    </row>
    <row r="69" spans="1:5" ht="18" customHeight="1" x14ac:dyDescent="0.25">
      <c r="A69" s="18">
        <v>12</v>
      </c>
      <c r="B69" s="14" t="s">
        <v>41</v>
      </c>
      <c r="C69" s="11">
        <v>1212</v>
      </c>
      <c r="D69" s="11">
        <v>1255.3</v>
      </c>
      <c r="E69" s="20">
        <f t="shared" si="1"/>
        <v>103.57260726072607</v>
      </c>
    </row>
    <row r="70" spans="1:5" ht="18" customHeight="1" x14ac:dyDescent="0.25">
      <c r="A70" s="18">
        <v>13</v>
      </c>
      <c r="B70" s="14" t="s">
        <v>42</v>
      </c>
      <c r="C70" s="11">
        <v>1215</v>
      </c>
      <c r="D70" s="11">
        <v>1278.5</v>
      </c>
      <c r="E70" s="20">
        <f t="shared" si="1"/>
        <v>105.22633744855968</v>
      </c>
    </row>
    <row r="71" spans="1:5" s="5" customFormat="1" ht="18" customHeight="1" x14ac:dyDescent="0.25">
      <c r="A71" s="18"/>
      <c r="B71" s="16" t="s">
        <v>85</v>
      </c>
      <c r="C71" s="10">
        <f>SUM(C72:C88)</f>
        <v>162871</v>
      </c>
      <c r="D71" s="10">
        <f>SUM(D72:D88)</f>
        <v>163316</v>
      </c>
      <c r="E71" s="19">
        <f t="shared" ref="E71:E134" si="5">+D71/C71*100</f>
        <v>100.27322236616709</v>
      </c>
    </row>
    <row r="72" spans="1:5" ht="18" customHeight="1" x14ac:dyDescent="0.25">
      <c r="A72" s="18">
        <v>1</v>
      </c>
      <c r="B72" s="14" t="s">
        <v>57</v>
      </c>
      <c r="C72" s="11">
        <v>1182</v>
      </c>
      <c r="D72" s="11">
        <v>1195</v>
      </c>
      <c r="E72" s="20">
        <f t="shared" si="5"/>
        <v>101.09983079526226</v>
      </c>
    </row>
    <row r="73" spans="1:5" ht="18" customHeight="1" x14ac:dyDescent="0.25">
      <c r="A73" s="18">
        <v>2</v>
      </c>
      <c r="B73" s="14" t="s">
        <v>58</v>
      </c>
      <c r="C73" s="11">
        <v>3072</v>
      </c>
      <c r="D73" s="11">
        <v>3101</v>
      </c>
      <c r="E73" s="20">
        <f t="shared" si="5"/>
        <v>100.94401041666667</v>
      </c>
    </row>
    <row r="74" spans="1:5" ht="18" customHeight="1" x14ac:dyDescent="0.25">
      <c r="A74" s="18"/>
      <c r="B74" s="15" t="s">
        <v>15</v>
      </c>
      <c r="C74" s="11"/>
      <c r="D74" s="11"/>
      <c r="E74" s="22"/>
    </row>
    <row r="75" spans="1:5" ht="18" customHeight="1" x14ac:dyDescent="0.25">
      <c r="A75" s="18">
        <v>3</v>
      </c>
      <c r="B75" s="14" t="s">
        <v>44</v>
      </c>
      <c r="C75" s="11">
        <v>10998</v>
      </c>
      <c r="D75" s="11">
        <v>11016.1</v>
      </c>
      <c r="E75" s="20">
        <f t="shared" si="5"/>
        <v>100.16457537734134</v>
      </c>
    </row>
    <row r="76" spans="1:5" ht="18" customHeight="1" x14ac:dyDescent="0.25">
      <c r="A76" s="18">
        <v>4</v>
      </c>
      <c r="B76" s="14" t="s">
        <v>45</v>
      </c>
      <c r="C76" s="11">
        <v>706</v>
      </c>
      <c r="D76" s="11">
        <v>604</v>
      </c>
      <c r="E76" s="20">
        <f t="shared" si="5"/>
        <v>85.552407932011334</v>
      </c>
    </row>
    <row r="77" spans="1:5" ht="18" customHeight="1" x14ac:dyDescent="0.25">
      <c r="A77" s="18">
        <v>5</v>
      </c>
      <c r="B77" s="14" t="s">
        <v>46</v>
      </c>
      <c r="C77" s="11">
        <v>14511</v>
      </c>
      <c r="D77" s="11">
        <v>13595</v>
      </c>
      <c r="E77" s="20">
        <f t="shared" si="5"/>
        <v>93.687547377851288</v>
      </c>
    </row>
    <row r="78" spans="1:5" ht="18" customHeight="1" x14ac:dyDescent="0.25">
      <c r="A78" s="18">
        <v>6</v>
      </c>
      <c r="B78" s="14" t="s">
        <v>47</v>
      </c>
      <c r="C78" s="11">
        <v>7884</v>
      </c>
      <c r="D78" s="11">
        <v>7941.3</v>
      </c>
      <c r="E78" s="20">
        <f t="shared" si="5"/>
        <v>100.72678843226788</v>
      </c>
    </row>
    <row r="79" spans="1:5" ht="18" customHeight="1" x14ac:dyDescent="0.25">
      <c r="A79" s="18">
        <v>7</v>
      </c>
      <c r="B79" s="14" t="s">
        <v>48</v>
      </c>
      <c r="C79" s="11">
        <v>17917</v>
      </c>
      <c r="D79" s="11">
        <v>18066.599999999999</v>
      </c>
      <c r="E79" s="20">
        <f t="shared" si="5"/>
        <v>100.83496121002401</v>
      </c>
    </row>
    <row r="80" spans="1:5" ht="18" customHeight="1" x14ac:dyDescent="0.25">
      <c r="A80" s="18">
        <v>8</v>
      </c>
      <c r="B80" s="14" t="s">
        <v>49</v>
      </c>
      <c r="C80" s="11">
        <v>16312</v>
      </c>
      <c r="D80" s="11">
        <v>16254.3</v>
      </c>
      <c r="E80" s="20">
        <f t="shared" si="5"/>
        <v>99.646272682687581</v>
      </c>
    </row>
    <row r="81" spans="1:8" ht="18" customHeight="1" x14ac:dyDescent="0.25">
      <c r="A81" s="18">
        <v>9</v>
      </c>
      <c r="B81" s="14" t="s">
        <v>50</v>
      </c>
      <c r="C81" s="11">
        <v>10942</v>
      </c>
      <c r="D81" s="11">
        <v>11256.5</v>
      </c>
      <c r="E81" s="20">
        <f t="shared" si="5"/>
        <v>102.87424602449278</v>
      </c>
    </row>
    <row r="82" spans="1:8" ht="18" customHeight="1" x14ac:dyDescent="0.25">
      <c r="A82" s="18">
        <v>10</v>
      </c>
      <c r="B82" s="14" t="s">
        <v>51</v>
      </c>
      <c r="C82" s="11">
        <v>3653</v>
      </c>
      <c r="D82" s="11">
        <v>3870.6</v>
      </c>
      <c r="E82" s="20">
        <f t="shared" si="5"/>
        <v>105.95674787845606</v>
      </c>
    </row>
    <row r="83" spans="1:8" ht="18" customHeight="1" x14ac:dyDescent="0.25">
      <c r="A83" s="18">
        <v>11</v>
      </c>
      <c r="B83" s="14" t="s">
        <v>52</v>
      </c>
      <c r="C83" s="11">
        <v>7028</v>
      </c>
      <c r="D83" s="11">
        <v>7448.1</v>
      </c>
      <c r="E83" s="20">
        <f t="shared" si="5"/>
        <v>105.97751849743882</v>
      </c>
    </row>
    <row r="84" spans="1:8" ht="18" customHeight="1" x14ac:dyDescent="0.25">
      <c r="A84" s="18">
        <v>12</v>
      </c>
      <c r="B84" s="14" t="s">
        <v>53</v>
      </c>
      <c r="C84" s="11">
        <v>6371</v>
      </c>
      <c r="D84" s="11">
        <v>6674</v>
      </c>
      <c r="E84" s="20">
        <f t="shared" si="5"/>
        <v>104.75592528645426</v>
      </c>
    </row>
    <row r="85" spans="1:8" ht="18" customHeight="1" x14ac:dyDescent="0.25">
      <c r="A85" s="18">
        <v>13</v>
      </c>
      <c r="B85" s="14" t="s">
        <v>210</v>
      </c>
      <c r="C85" s="11">
        <v>0</v>
      </c>
      <c r="D85" s="11">
        <v>4635.8999999999996</v>
      </c>
      <c r="E85" s="20">
        <v>100</v>
      </c>
    </row>
    <row r="86" spans="1:8" ht="18" customHeight="1" x14ac:dyDescent="0.25">
      <c r="A86" s="18">
        <v>14</v>
      </c>
      <c r="B86" s="14" t="s">
        <v>54</v>
      </c>
      <c r="C86" s="11">
        <v>25069</v>
      </c>
      <c r="D86" s="11">
        <v>21689</v>
      </c>
      <c r="E86" s="20">
        <f t="shared" si="5"/>
        <v>86.517212493517889</v>
      </c>
    </row>
    <row r="87" spans="1:8" ht="18" customHeight="1" x14ac:dyDescent="0.25">
      <c r="A87" s="18">
        <v>15</v>
      </c>
      <c r="B87" s="14" t="s">
        <v>55</v>
      </c>
      <c r="C87" s="11">
        <v>14209</v>
      </c>
      <c r="D87" s="11">
        <v>14124.7</v>
      </c>
      <c r="E87" s="20">
        <f t="shared" si="5"/>
        <v>99.406714054472516</v>
      </c>
      <c r="H87" s="12"/>
    </row>
    <row r="88" spans="1:8" ht="18" customHeight="1" x14ac:dyDescent="0.25">
      <c r="A88" s="18">
        <v>16</v>
      </c>
      <c r="B88" s="14" t="s">
        <v>56</v>
      </c>
      <c r="C88" s="11">
        <v>23017</v>
      </c>
      <c r="D88" s="11">
        <v>21843.9</v>
      </c>
      <c r="E88" s="20">
        <f t="shared" si="5"/>
        <v>94.903332319589879</v>
      </c>
      <c r="H88" s="12"/>
    </row>
    <row r="89" spans="1:8" s="5" customFormat="1" ht="18" customHeight="1" x14ac:dyDescent="0.25">
      <c r="A89" s="18"/>
      <c r="B89" s="16" t="s">
        <v>86</v>
      </c>
      <c r="C89" s="10">
        <f t="shared" ref="C89:D89" si="6">SUM(C90:C101)</f>
        <v>67940</v>
      </c>
      <c r="D89" s="10">
        <f t="shared" si="6"/>
        <v>69374</v>
      </c>
      <c r="E89" s="19">
        <f t="shared" si="5"/>
        <v>102.11068589932293</v>
      </c>
    </row>
    <row r="90" spans="1:8" ht="18" customHeight="1" x14ac:dyDescent="0.25">
      <c r="A90" s="18">
        <v>1</v>
      </c>
      <c r="B90" s="14" t="s">
        <v>67</v>
      </c>
      <c r="C90" s="11">
        <v>1506</v>
      </c>
      <c r="D90" s="11">
        <v>1456.6</v>
      </c>
      <c r="E90" s="20">
        <f t="shared" si="5"/>
        <v>96.719787516600263</v>
      </c>
    </row>
    <row r="91" spans="1:8" ht="18" customHeight="1" x14ac:dyDescent="0.25">
      <c r="A91" s="18">
        <v>2</v>
      </c>
      <c r="B91" s="14" t="s">
        <v>68</v>
      </c>
      <c r="C91" s="11">
        <v>42</v>
      </c>
      <c r="D91" s="11">
        <v>30.5</v>
      </c>
      <c r="E91" s="20">
        <f t="shared" si="5"/>
        <v>72.61904761904762</v>
      </c>
    </row>
    <row r="92" spans="1:8" ht="18" customHeight="1" x14ac:dyDescent="0.25">
      <c r="A92" s="18">
        <v>3</v>
      </c>
      <c r="B92" s="14" t="s">
        <v>69</v>
      </c>
      <c r="C92" s="11">
        <v>23</v>
      </c>
      <c r="D92" s="11">
        <v>26.2</v>
      </c>
      <c r="E92" s="20">
        <f t="shared" si="5"/>
        <v>113.91304347826086</v>
      </c>
    </row>
    <row r="93" spans="1:8" ht="18" customHeight="1" x14ac:dyDescent="0.25">
      <c r="A93" s="18"/>
      <c r="B93" s="15" t="s">
        <v>15</v>
      </c>
      <c r="C93" s="11"/>
      <c r="D93" s="11"/>
      <c r="E93" s="22"/>
    </row>
    <row r="94" spans="1:8" ht="18" customHeight="1" x14ac:dyDescent="0.25">
      <c r="A94" s="18">
        <v>4</v>
      </c>
      <c r="B94" s="14" t="s">
        <v>59</v>
      </c>
      <c r="C94" s="11">
        <v>1763</v>
      </c>
      <c r="D94" s="11">
        <v>1944</v>
      </c>
      <c r="E94" s="20">
        <f t="shared" si="5"/>
        <v>110.2665910380034</v>
      </c>
    </row>
    <row r="95" spans="1:8" ht="18" customHeight="1" x14ac:dyDescent="0.25">
      <c r="A95" s="18">
        <v>5</v>
      </c>
      <c r="B95" s="14" t="s">
        <v>60</v>
      </c>
      <c r="C95" s="11">
        <v>15899</v>
      </c>
      <c r="D95" s="11">
        <v>15958.099999999999</v>
      </c>
      <c r="E95" s="20">
        <f t="shared" si="5"/>
        <v>100.37172149191773</v>
      </c>
    </row>
    <row r="96" spans="1:8" ht="18" customHeight="1" x14ac:dyDescent="0.25">
      <c r="A96" s="18">
        <v>6</v>
      </c>
      <c r="B96" s="14" t="s">
        <v>61</v>
      </c>
      <c r="C96" s="11">
        <v>11613</v>
      </c>
      <c r="D96" s="11">
        <v>12302.800000000001</v>
      </c>
      <c r="E96" s="20">
        <f t="shared" si="5"/>
        <v>105.93989494531991</v>
      </c>
    </row>
    <row r="97" spans="1:5" ht="18" customHeight="1" x14ac:dyDescent="0.25">
      <c r="A97" s="18">
        <v>7</v>
      </c>
      <c r="B97" s="14" t="s">
        <v>62</v>
      </c>
      <c r="C97" s="11">
        <v>15373</v>
      </c>
      <c r="D97" s="11">
        <v>15545.8</v>
      </c>
      <c r="E97" s="20">
        <f t="shared" si="5"/>
        <v>101.12404865673584</v>
      </c>
    </row>
    <row r="98" spans="1:5" ht="18" customHeight="1" x14ac:dyDescent="0.25">
      <c r="A98" s="18">
        <v>8</v>
      </c>
      <c r="B98" s="14" t="s">
        <v>63</v>
      </c>
      <c r="C98" s="11">
        <v>1869</v>
      </c>
      <c r="D98" s="11">
        <v>1948.3999999999999</v>
      </c>
      <c r="E98" s="20">
        <f t="shared" si="5"/>
        <v>104.24826110219368</v>
      </c>
    </row>
    <row r="99" spans="1:5" ht="18" customHeight="1" x14ac:dyDescent="0.25">
      <c r="A99" s="18">
        <v>9</v>
      </c>
      <c r="B99" s="14" t="s">
        <v>64</v>
      </c>
      <c r="C99" s="11">
        <v>0</v>
      </c>
      <c r="D99" s="11">
        <v>0</v>
      </c>
      <c r="E99" s="20">
        <v>0</v>
      </c>
    </row>
    <row r="100" spans="1:5" ht="18" customHeight="1" x14ac:dyDescent="0.25">
      <c r="A100" s="18">
        <v>10</v>
      </c>
      <c r="B100" s="14" t="s">
        <v>65</v>
      </c>
      <c r="C100" s="11">
        <v>0</v>
      </c>
      <c r="D100" s="11">
        <v>0</v>
      </c>
      <c r="E100" s="20">
        <v>0</v>
      </c>
    </row>
    <row r="101" spans="1:5" ht="18" customHeight="1" x14ac:dyDescent="0.25">
      <c r="A101" s="18">
        <v>11</v>
      </c>
      <c r="B101" s="14" t="s">
        <v>66</v>
      </c>
      <c r="C101" s="11">
        <v>19852</v>
      </c>
      <c r="D101" s="11">
        <v>20161.600000000002</v>
      </c>
      <c r="E101" s="20">
        <f t="shared" si="5"/>
        <v>101.5595406004433</v>
      </c>
    </row>
    <row r="102" spans="1:5" s="5" customFormat="1" ht="18" customHeight="1" x14ac:dyDescent="0.25">
      <c r="A102" s="18"/>
      <c r="B102" s="16" t="s">
        <v>87</v>
      </c>
      <c r="C102" s="10">
        <f t="shared" ref="C102:D102" si="7">SUM(C103:C115)</f>
        <v>252068</v>
      </c>
      <c r="D102" s="10">
        <f t="shared" si="7"/>
        <v>260066</v>
      </c>
      <c r="E102" s="19">
        <f t="shared" si="5"/>
        <v>103.17295333005379</v>
      </c>
    </row>
    <row r="103" spans="1:5" ht="18" customHeight="1" x14ac:dyDescent="0.25">
      <c r="A103" s="18">
        <v>1</v>
      </c>
      <c r="B103" s="17" t="s">
        <v>81</v>
      </c>
      <c r="C103" s="11">
        <v>2681</v>
      </c>
      <c r="D103" s="11">
        <v>2665</v>
      </c>
      <c r="E103" s="20">
        <f t="shared" si="5"/>
        <v>99.403207758299146</v>
      </c>
    </row>
    <row r="104" spans="1:5" ht="18" customHeight="1" x14ac:dyDescent="0.25">
      <c r="A104" s="18"/>
      <c r="B104" s="15" t="s">
        <v>15</v>
      </c>
      <c r="C104" s="11"/>
      <c r="D104" s="11"/>
      <c r="E104" s="22"/>
    </row>
    <row r="105" spans="1:5" ht="18" customHeight="1" x14ac:dyDescent="0.25">
      <c r="A105" s="18">
        <v>2</v>
      </c>
      <c r="B105" s="14" t="s">
        <v>70</v>
      </c>
      <c r="C105" s="11">
        <v>2702</v>
      </c>
      <c r="D105" s="11">
        <v>3152.2000000000003</v>
      </c>
      <c r="E105" s="20">
        <f t="shared" si="5"/>
        <v>116.6617320503331</v>
      </c>
    </row>
    <row r="106" spans="1:5" ht="18" customHeight="1" x14ac:dyDescent="0.25">
      <c r="A106" s="18">
        <v>3</v>
      </c>
      <c r="B106" s="14" t="s">
        <v>71</v>
      </c>
      <c r="C106" s="11">
        <v>2746</v>
      </c>
      <c r="D106" s="11">
        <v>2752</v>
      </c>
      <c r="E106" s="20">
        <f t="shared" si="5"/>
        <v>100.21849963583394</v>
      </c>
    </row>
    <row r="107" spans="1:5" ht="18" customHeight="1" x14ac:dyDescent="0.25">
      <c r="A107" s="18">
        <v>4</v>
      </c>
      <c r="B107" s="14" t="s">
        <v>72</v>
      </c>
      <c r="C107" s="11">
        <v>47159</v>
      </c>
      <c r="D107" s="11">
        <v>47769.599999999999</v>
      </c>
      <c r="E107" s="20">
        <f t="shared" si="5"/>
        <v>101.29476876100001</v>
      </c>
    </row>
    <row r="108" spans="1:5" ht="18" customHeight="1" x14ac:dyDescent="0.25">
      <c r="A108" s="18">
        <v>5</v>
      </c>
      <c r="B108" s="14" t="s">
        <v>73</v>
      </c>
      <c r="C108" s="11">
        <v>19483</v>
      </c>
      <c r="D108" s="11">
        <v>19626</v>
      </c>
      <c r="E108" s="20">
        <f t="shared" si="5"/>
        <v>100.73397320741159</v>
      </c>
    </row>
    <row r="109" spans="1:5" ht="18" customHeight="1" x14ac:dyDescent="0.25">
      <c r="A109" s="18">
        <v>6</v>
      </c>
      <c r="B109" s="14" t="s">
        <v>74</v>
      </c>
      <c r="C109" s="11">
        <v>25573</v>
      </c>
      <c r="D109" s="11">
        <v>26274</v>
      </c>
      <c r="E109" s="20">
        <f t="shared" si="5"/>
        <v>102.741172330192</v>
      </c>
    </row>
    <row r="110" spans="1:5" ht="18" customHeight="1" x14ac:dyDescent="0.25">
      <c r="A110" s="18">
        <v>7</v>
      </c>
      <c r="B110" s="14" t="s">
        <v>75</v>
      </c>
      <c r="C110" s="11">
        <v>22419</v>
      </c>
      <c r="D110" s="11">
        <v>22602.7</v>
      </c>
      <c r="E110" s="20">
        <f t="shared" si="5"/>
        <v>100.81939426379411</v>
      </c>
    </row>
    <row r="111" spans="1:5" ht="18" customHeight="1" x14ac:dyDescent="0.25">
      <c r="A111" s="18">
        <v>8</v>
      </c>
      <c r="B111" s="14" t="s">
        <v>76</v>
      </c>
      <c r="C111" s="11">
        <v>33652</v>
      </c>
      <c r="D111" s="11">
        <v>34641.599999999999</v>
      </c>
      <c r="E111" s="20">
        <f t="shared" si="5"/>
        <v>102.94068703197432</v>
      </c>
    </row>
    <row r="112" spans="1:5" ht="18" customHeight="1" x14ac:dyDescent="0.25">
      <c r="A112" s="18">
        <v>9</v>
      </c>
      <c r="B112" s="14" t="s">
        <v>77</v>
      </c>
      <c r="C112" s="11">
        <v>28683</v>
      </c>
      <c r="D112" s="11">
        <v>29288.2</v>
      </c>
      <c r="E112" s="20">
        <f t="shared" si="5"/>
        <v>102.10996060384201</v>
      </c>
    </row>
    <row r="113" spans="1:7" ht="18" customHeight="1" x14ac:dyDescent="0.25">
      <c r="A113" s="18">
        <v>10</v>
      </c>
      <c r="B113" s="14" t="s">
        <v>78</v>
      </c>
      <c r="C113" s="11">
        <v>11959</v>
      </c>
      <c r="D113" s="11">
        <v>12148.4</v>
      </c>
      <c r="E113" s="20">
        <f t="shared" si="5"/>
        <v>101.58374446023915</v>
      </c>
    </row>
    <row r="114" spans="1:7" ht="18" customHeight="1" x14ac:dyDescent="0.25">
      <c r="A114" s="18">
        <v>11</v>
      </c>
      <c r="B114" s="14" t="s">
        <v>79</v>
      </c>
      <c r="C114" s="11">
        <v>12663</v>
      </c>
      <c r="D114" s="11">
        <v>13332.300000000001</v>
      </c>
      <c r="E114" s="20">
        <f t="shared" si="5"/>
        <v>105.28547737502963</v>
      </c>
    </row>
    <row r="115" spans="1:7" ht="18" customHeight="1" x14ac:dyDescent="0.25">
      <c r="A115" s="18">
        <v>12</v>
      </c>
      <c r="B115" s="14" t="s">
        <v>80</v>
      </c>
      <c r="C115" s="11">
        <v>42348</v>
      </c>
      <c r="D115" s="11">
        <v>45814</v>
      </c>
      <c r="E115" s="20">
        <f t="shared" si="5"/>
        <v>108.18456597714177</v>
      </c>
    </row>
    <row r="116" spans="1:7" s="5" customFormat="1" ht="18" customHeight="1" x14ac:dyDescent="0.25">
      <c r="A116" s="18"/>
      <c r="B116" s="16" t="s">
        <v>88</v>
      </c>
      <c r="C116" s="10">
        <f t="shared" ref="C116:D116" si="8">SUM(C117:C133)</f>
        <v>294769</v>
      </c>
      <c r="D116" s="10">
        <f t="shared" si="8"/>
        <v>302650</v>
      </c>
      <c r="E116" s="19">
        <f t="shared" si="5"/>
        <v>102.67361900335517</v>
      </c>
    </row>
    <row r="117" spans="1:7" ht="18" customHeight="1" x14ac:dyDescent="0.25">
      <c r="A117" s="18">
        <v>1</v>
      </c>
      <c r="B117" s="14" t="s">
        <v>103</v>
      </c>
      <c r="C117" s="11">
        <v>3036</v>
      </c>
      <c r="D117" s="11">
        <v>2972.6</v>
      </c>
      <c r="E117" s="20">
        <f t="shared" si="5"/>
        <v>97.911725955204204</v>
      </c>
    </row>
    <row r="118" spans="1:7" ht="18" customHeight="1" x14ac:dyDescent="0.25">
      <c r="A118" s="18">
        <v>2</v>
      </c>
      <c r="B118" s="14" t="s">
        <v>104</v>
      </c>
      <c r="C118" s="11">
        <v>376</v>
      </c>
      <c r="D118" s="11">
        <v>0</v>
      </c>
      <c r="E118" s="20">
        <f t="shared" si="5"/>
        <v>0</v>
      </c>
    </row>
    <row r="119" spans="1:7" ht="18" customHeight="1" x14ac:dyDescent="0.25">
      <c r="A119" s="18"/>
      <c r="B119" s="15" t="s">
        <v>15</v>
      </c>
      <c r="C119" s="11"/>
      <c r="D119" s="11"/>
      <c r="E119" s="22"/>
    </row>
    <row r="120" spans="1:7" ht="18" customHeight="1" x14ac:dyDescent="0.25">
      <c r="A120" s="18">
        <v>3</v>
      </c>
      <c r="B120" s="14" t="s">
        <v>89</v>
      </c>
      <c r="C120" s="11">
        <v>15698</v>
      </c>
      <c r="D120" s="11">
        <v>16336</v>
      </c>
      <c r="E120" s="20">
        <f t="shared" si="5"/>
        <v>104.06421200152887</v>
      </c>
      <c r="G120" s="13"/>
    </row>
    <row r="121" spans="1:7" ht="18" customHeight="1" x14ac:dyDescent="0.25">
      <c r="A121" s="18">
        <v>4</v>
      </c>
      <c r="B121" s="14" t="s">
        <v>90</v>
      </c>
      <c r="C121" s="11">
        <v>42572</v>
      </c>
      <c r="D121" s="11">
        <v>50288.2</v>
      </c>
      <c r="E121" s="20">
        <f t="shared" si="5"/>
        <v>118.12505872404398</v>
      </c>
      <c r="G121" s="13"/>
    </row>
    <row r="122" spans="1:7" ht="18" customHeight="1" x14ac:dyDescent="0.25">
      <c r="A122" s="18">
        <v>5</v>
      </c>
      <c r="B122" s="14" t="s">
        <v>91</v>
      </c>
      <c r="C122" s="11">
        <v>22158</v>
      </c>
      <c r="D122" s="11">
        <v>23408</v>
      </c>
      <c r="E122" s="20">
        <f t="shared" si="5"/>
        <v>105.64130336672986</v>
      </c>
      <c r="G122" s="13"/>
    </row>
    <row r="123" spans="1:7" ht="18" customHeight="1" x14ac:dyDescent="0.25">
      <c r="A123" s="18">
        <v>6</v>
      </c>
      <c r="B123" s="14" t="s">
        <v>92</v>
      </c>
      <c r="C123" s="11">
        <v>18133</v>
      </c>
      <c r="D123" s="11">
        <v>18750.3</v>
      </c>
      <c r="E123" s="20">
        <f t="shared" si="5"/>
        <v>103.40429052004632</v>
      </c>
      <c r="G123" s="13"/>
    </row>
    <row r="124" spans="1:7" ht="18" customHeight="1" x14ac:dyDescent="0.25">
      <c r="A124" s="18">
        <v>7</v>
      </c>
      <c r="B124" s="14" t="s">
        <v>93</v>
      </c>
      <c r="C124" s="11">
        <v>43464</v>
      </c>
      <c r="D124" s="11">
        <v>27446.2</v>
      </c>
      <c r="E124" s="20">
        <f t="shared" si="5"/>
        <v>63.146972206883859</v>
      </c>
      <c r="G124" s="13"/>
    </row>
    <row r="125" spans="1:7" ht="18" customHeight="1" x14ac:dyDescent="0.25">
      <c r="A125" s="18">
        <v>8</v>
      </c>
      <c r="B125" s="14" t="s">
        <v>94</v>
      </c>
      <c r="C125" s="11">
        <v>2901</v>
      </c>
      <c r="D125" s="11">
        <v>3135</v>
      </c>
      <c r="E125" s="20">
        <f t="shared" si="5"/>
        <v>108.0661840744571</v>
      </c>
      <c r="G125" s="13"/>
    </row>
    <row r="126" spans="1:7" ht="18" customHeight="1" x14ac:dyDescent="0.25">
      <c r="A126" s="18">
        <v>9</v>
      </c>
      <c r="B126" s="14" t="s">
        <v>95</v>
      </c>
      <c r="C126" s="11">
        <v>18377</v>
      </c>
      <c r="D126" s="11">
        <v>19491.900000000001</v>
      </c>
      <c r="E126" s="20">
        <f t="shared" si="5"/>
        <v>106.06682265875824</v>
      </c>
      <c r="G126" s="13"/>
    </row>
    <row r="127" spans="1:7" ht="18" customHeight="1" x14ac:dyDescent="0.25">
      <c r="A127" s="18">
        <v>10</v>
      </c>
      <c r="B127" s="14" t="s">
        <v>96</v>
      </c>
      <c r="C127" s="11">
        <v>26639</v>
      </c>
      <c r="D127" s="11">
        <v>27886</v>
      </c>
      <c r="E127" s="20">
        <f t="shared" si="5"/>
        <v>104.68110664814745</v>
      </c>
      <c r="G127" s="13"/>
    </row>
    <row r="128" spans="1:7" ht="18" customHeight="1" x14ac:dyDescent="0.25">
      <c r="A128" s="18">
        <v>11</v>
      </c>
      <c r="B128" s="14" t="s">
        <v>97</v>
      </c>
      <c r="C128" s="11">
        <v>28014</v>
      </c>
      <c r="D128" s="11">
        <v>29671.1</v>
      </c>
      <c r="E128" s="20">
        <f t="shared" si="5"/>
        <v>105.9152566573856</v>
      </c>
      <c r="G128" s="13"/>
    </row>
    <row r="129" spans="1:7" ht="18" customHeight="1" x14ac:dyDescent="0.25">
      <c r="A129" s="18">
        <v>12</v>
      </c>
      <c r="B129" s="14" t="s">
        <v>98</v>
      </c>
      <c r="C129" s="11">
        <v>18457</v>
      </c>
      <c r="D129" s="11">
        <v>19763.099999999999</v>
      </c>
      <c r="E129" s="20">
        <f t="shared" si="5"/>
        <v>107.07644796012352</v>
      </c>
      <c r="G129" s="13"/>
    </row>
    <row r="130" spans="1:7" ht="18" customHeight="1" x14ac:dyDescent="0.25">
      <c r="A130" s="18">
        <v>13</v>
      </c>
      <c r="B130" s="14" t="s">
        <v>99</v>
      </c>
      <c r="C130" s="11">
        <v>10425</v>
      </c>
      <c r="D130" s="11">
        <v>12368.7</v>
      </c>
      <c r="E130" s="20">
        <f t="shared" si="5"/>
        <v>118.64460431654678</v>
      </c>
      <c r="G130" s="13"/>
    </row>
    <row r="131" spans="1:7" ht="18" customHeight="1" x14ac:dyDescent="0.25">
      <c r="A131" s="18">
        <v>14</v>
      </c>
      <c r="B131" s="14" t="s">
        <v>100</v>
      </c>
      <c r="C131" s="11">
        <v>3902</v>
      </c>
      <c r="D131" s="11">
        <v>7282.6</v>
      </c>
      <c r="E131" s="20">
        <f t="shared" si="5"/>
        <v>186.63762173244493</v>
      </c>
      <c r="G131" s="13"/>
    </row>
    <row r="132" spans="1:7" ht="18" customHeight="1" x14ac:dyDescent="0.25">
      <c r="A132" s="18">
        <v>15</v>
      </c>
      <c r="B132" s="14" t="s">
        <v>101</v>
      </c>
      <c r="C132" s="11">
        <v>21977</v>
      </c>
      <c r="D132" s="11">
        <v>32687.199999999997</v>
      </c>
      <c r="E132" s="20">
        <f t="shared" si="5"/>
        <v>148.73367611593937</v>
      </c>
      <c r="G132" s="13"/>
    </row>
    <row r="133" spans="1:7" ht="18" customHeight="1" x14ac:dyDescent="0.25">
      <c r="A133" s="18">
        <v>16</v>
      </c>
      <c r="B133" s="14" t="s">
        <v>102</v>
      </c>
      <c r="C133" s="11">
        <v>18640</v>
      </c>
      <c r="D133" s="11">
        <v>11163.1</v>
      </c>
      <c r="E133" s="20">
        <f t="shared" si="5"/>
        <v>59.887875536480685</v>
      </c>
      <c r="G133" s="13"/>
    </row>
    <row r="134" spans="1:7" s="5" customFormat="1" ht="18" customHeight="1" x14ac:dyDescent="0.25">
      <c r="A134" s="18"/>
      <c r="B134" s="16" t="s">
        <v>105</v>
      </c>
      <c r="C134" s="10">
        <f t="shared" ref="C134:D134" si="9">SUM(C135:C150)</f>
        <v>564490</v>
      </c>
      <c r="D134" s="10">
        <f t="shared" si="9"/>
        <v>584689</v>
      </c>
      <c r="E134" s="19">
        <f t="shared" si="5"/>
        <v>103.57827419440557</v>
      </c>
    </row>
    <row r="135" spans="1:7" ht="18" customHeight="1" x14ac:dyDescent="0.25">
      <c r="A135" s="18">
        <v>1</v>
      </c>
      <c r="B135" s="14" t="s">
        <v>120</v>
      </c>
      <c r="C135" s="11">
        <v>2152</v>
      </c>
      <c r="D135" s="11">
        <v>2769.8</v>
      </c>
      <c r="E135" s="20">
        <f t="shared" ref="E135:E198" si="10">+D135/C135*100</f>
        <v>128.70817843866172</v>
      </c>
    </row>
    <row r="136" spans="1:7" ht="18" customHeight="1" x14ac:dyDescent="0.25">
      <c r="A136" s="18"/>
      <c r="B136" s="15" t="s">
        <v>15</v>
      </c>
      <c r="C136" s="11"/>
      <c r="D136" s="11"/>
      <c r="E136" s="22"/>
    </row>
    <row r="137" spans="1:7" ht="18" customHeight="1" x14ac:dyDescent="0.25">
      <c r="A137" s="18">
        <v>2</v>
      </c>
      <c r="B137" s="14" t="s">
        <v>106</v>
      </c>
      <c r="C137" s="11">
        <v>36245.300000000003</v>
      </c>
      <c r="D137" s="11">
        <v>38208.199999999997</v>
      </c>
      <c r="E137" s="20">
        <f t="shared" si="10"/>
        <v>105.41559871210886</v>
      </c>
    </row>
    <row r="138" spans="1:7" ht="18" customHeight="1" x14ac:dyDescent="0.25">
      <c r="A138" s="18">
        <v>3</v>
      </c>
      <c r="B138" s="14" t="s">
        <v>107</v>
      </c>
      <c r="C138" s="11">
        <v>31716.899999999998</v>
      </c>
      <c r="D138" s="11">
        <v>32263.200000000001</v>
      </c>
      <c r="E138" s="20">
        <f t="shared" si="10"/>
        <v>101.72242558383702</v>
      </c>
    </row>
    <row r="139" spans="1:7" ht="18" customHeight="1" x14ac:dyDescent="0.25">
      <c r="A139" s="18">
        <v>4</v>
      </c>
      <c r="B139" s="14" t="s">
        <v>108</v>
      </c>
      <c r="C139" s="11">
        <v>21973.899999999998</v>
      </c>
      <c r="D139" s="11">
        <v>22591.5</v>
      </c>
      <c r="E139" s="20">
        <f t="shared" si="10"/>
        <v>102.81060712936711</v>
      </c>
    </row>
    <row r="140" spans="1:7" ht="18" customHeight="1" x14ac:dyDescent="0.25">
      <c r="A140" s="18">
        <v>5</v>
      </c>
      <c r="B140" s="14" t="s">
        <v>109</v>
      </c>
      <c r="C140" s="11">
        <v>16392.900000000001</v>
      </c>
      <c r="D140" s="11">
        <v>16552.8</v>
      </c>
      <c r="E140" s="20">
        <f t="shared" si="10"/>
        <v>100.97542228647767</v>
      </c>
    </row>
    <row r="141" spans="1:7" ht="18" customHeight="1" x14ac:dyDescent="0.25">
      <c r="A141" s="18">
        <v>6</v>
      </c>
      <c r="B141" s="14" t="s">
        <v>110</v>
      </c>
      <c r="C141" s="11">
        <v>26515.4</v>
      </c>
      <c r="D141" s="11">
        <v>27509.8</v>
      </c>
      <c r="E141" s="20">
        <f t="shared" si="10"/>
        <v>103.75027342600902</v>
      </c>
    </row>
    <row r="142" spans="1:7" ht="18" customHeight="1" x14ac:dyDescent="0.25">
      <c r="A142" s="18">
        <v>7</v>
      </c>
      <c r="B142" s="14" t="s">
        <v>111</v>
      </c>
      <c r="C142" s="11">
        <v>121281.3</v>
      </c>
      <c r="D142" s="11">
        <v>123662</v>
      </c>
      <c r="E142" s="20">
        <f t="shared" si="10"/>
        <v>101.962957191257</v>
      </c>
    </row>
    <row r="143" spans="1:7" ht="18" customHeight="1" x14ac:dyDescent="0.25">
      <c r="A143" s="18">
        <v>8</v>
      </c>
      <c r="B143" s="14" t="s">
        <v>112</v>
      </c>
      <c r="C143" s="11">
        <v>48416.5</v>
      </c>
      <c r="D143" s="11">
        <v>48750</v>
      </c>
      <c r="E143" s="20">
        <f t="shared" si="10"/>
        <v>100.68881476356202</v>
      </c>
    </row>
    <row r="144" spans="1:7" ht="18" customHeight="1" x14ac:dyDescent="0.25">
      <c r="A144" s="18">
        <v>9</v>
      </c>
      <c r="B144" s="14" t="s">
        <v>113</v>
      </c>
      <c r="C144" s="11">
        <v>27281.800000000003</v>
      </c>
      <c r="D144" s="11">
        <v>27746.5</v>
      </c>
      <c r="E144" s="20">
        <f t="shared" si="10"/>
        <v>101.70333335776964</v>
      </c>
    </row>
    <row r="145" spans="1:5" ht="18" customHeight="1" x14ac:dyDescent="0.25">
      <c r="A145" s="18">
        <v>10</v>
      </c>
      <c r="B145" s="14" t="s">
        <v>114</v>
      </c>
      <c r="C145" s="11">
        <v>20587.699999999997</v>
      </c>
      <c r="D145" s="11">
        <v>21156.6</v>
      </c>
      <c r="E145" s="20">
        <f t="shared" si="10"/>
        <v>102.76330041723942</v>
      </c>
    </row>
    <row r="146" spans="1:5" ht="18" customHeight="1" x14ac:dyDescent="0.25">
      <c r="A146" s="18">
        <v>11</v>
      </c>
      <c r="B146" s="14" t="s">
        <v>115</v>
      </c>
      <c r="C146" s="11">
        <v>45329.5</v>
      </c>
      <c r="D146" s="11">
        <v>47016</v>
      </c>
      <c r="E146" s="20">
        <f t="shared" si="10"/>
        <v>103.72053519231406</v>
      </c>
    </row>
    <row r="147" spans="1:5" ht="18" customHeight="1" x14ac:dyDescent="0.25">
      <c r="A147" s="18">
        <v>12</v>
      </c>
      <c r="B147" s="14" t="s">
        <v>116</v>
      </c>
      <c r="C147" s="11">
        <v>36831.300000000003</v>
      </c>
      <c r="D147" s="11">
        <v>39873.699999999997</v>
      </c>
      <c r="E147" s="20">
        <f t="shared" si="10"/>
        <v>108.26036550434004</v>
      </c>
    </row>
    <row r="148" spans="1:5" ht="18" customHeight="1" x14ac:dyDescent="0.25">
      <c r="A148" s="18">
        <v>13</v>
      </c>
      <c r="B148" s="14" t="s">
        <v>117</v>
      </c>
      <c r="C148" s="11">
        <v>28841.7</v>
      </c>
      <c r="D148" s="11">
        <v>29050.400000000001</v>
      </c>
      <c r="E148" s="20">
        <f t="shared" si="10"/>
        <v>100.72360505795427</v>
      </c>
    </row>
    <row r="149" spans="1:5" ht="18" customHeight="1" x14ac:dyDescent="0.25">
      <c r="A149" s="18">
        <v>14</v>
      </c>
      <c r="B149" s="14" t="s">
        <v>118</v>
      </c>
      <c r="C149" s="11">
        <v>60540.7</v>
      </c>
      <c r="D149" s="11">
        <v>66378.2</v>
      </c>
      <c r="E149" s="20">
        <f t="shared" si="10"/>
        <v>109.64227371008263</v>
      </c>
    </row>
    <row r="150" spans="1:5" ht="18" customHeight="1" x14ac:dyDescent="0.25">
      <c r="A150" s="18">
        <v>15</v>
      </c>
      <c r="B150" s="14" t="s">
        <v>119</v>
      </c>
      <c r="C150" s="11">
        <v>40383.100000000006</v>
      </c>
      <c r="D150" s="11">
        <v>41160.300000000003</v>
      </c>
      <c r="E150" s="20">
        <f t="shared" si="10"/>
        <v>101.92456745519785</v>
      </c>
    </row>
    <row r="151" spans="1:5" s="5" customFormat="1" ht="18" customHeight="1" x14ac:dyDescent="0.25">
      <c r="A151" s="18"/>
      <c r="B151" s="16" t="s">
        <v>132</v>
      </c>
      <c r="C151" s="10">
        <f t="shared" ref="C151:D151" si="11">SUM(C152:C163)</f>
        <v>76865</v>
      </c>
      <c r="D151" s="10">
        <f t="shared" si="11"/>
        <v>80256.000000000015</v>
      </c>
      <c r="E151" s="19">
        <f t="shared" si="10"/>
        <v>104.41163078123985</v>
      </c>
    </row>
    <row r="152" spans="1:5" ht="18" customHeight="1" x14ac:dyDescent="0.25">
      <c r="A152" s="18">
        <v>1</v>
      </c>
      <c r="B152" s="17" t="s">
        <v>129</v>
      </c>
      <c r="C152" s="11">
        <v>2190</v>
      </c>
      <c r="D152" s="11">
        <v>2210</v>
      </c>
      <c r="E152" s="20">
        <f t="shared" si="10"/>
        <v>100.91324200913243</v>
      </c>
    </row>
    <row r="153" spans="1:5" ht="18" customHeight="1" x14ac:dyDescent="0.25">
      <c r="A153" s="18">
        <v>2</v>
      </c>
      <c r="B153" s="17" t="s">
        <v>130</v>
      </c>
      <c r="C153" s="11">
        <v>233</v>
      </c>
      <c r="D153" s="11">
        <v>209.2</v>
      </c>
      <c r="E153" s="20">
        <f t="shared" si="10"/>
        <v>89.785407725321889</v>
      </c>
    </row>
    <row r="154" spans="1:5" ht="18" customHeight="1" x14ac:dyDescent="0.25">
      <c r="A154" s="18">
        <v>3</v>
      </c>
      <c r="B154" s="17" t="s">
        <v>131</v>
      </c>
      <c r="C154" s="11">
        <v>59</v>
      </c>
      <c r="D154" s="11">
        <v>60</v>
      </c>
      <c r="E154" s="20">
        <f t="shared" si="10"/>
        <v>101.69491525423729</v>
      </c>
    </row>
    <row r="155" spans="1:5" ht="18" customHeight="1" x14ac:dyDescent="0.25">
      <c r="A155" s="18"/>
      <c r="B155" s="15" t="s">
        <v>15</v>
      </c>
      <c r="C155" s="11"/>
      <c r="D155" s="11"/>
      <c r="E155" s="22"/>
    </row>
    <row r="156" spans="1:5" ht="18" customHeight="1" x14ac:dyDescent="0.25">
      <c r="A156" s="18">
        <v>4</v>
      </c>
      <c r="B156" s="14" t="s">
        <v>121</v>
      </c>
      <c r="C156" s="11">
        <v>6001</v>
      </c>
      <c r="D156" s="11">
        <v>6714.5</v>
      </c>
      <c r="E156" s="20">
        <f t="shared" si="10"/>
        <v>111.88968505249126</v>
      </c>
    </row>
    <row r="157" spans="1:5" ht="18" customHeight="1" x14ac:dyDescent="0.25">
      <c r="A157" s="18">
        <v>5</v>
      </c>
      <c r="B157" s="14" t="s">
        <v>122</v>
      </c>
      <c r="C157" s="11">
        <v>15739</v>
      </c>
      <c r="D157" s="11">
        <v>16807.7</v>
      </c>
      <c r="E157" s="20">
        <f t="shared" si="10"/>
        <v>106.79013914479955</v>
      </c>
    </row>
    <row r="158" spans="1:5" ht="18" customHeight="1" x14ac:dyDescent="0.25">
      <c r="A158" s="18">
        <v>6</v>
      </c>
      <c r="B158" s="14" t="s">
        <v>123</v>
      </c>
      <c r="C158" s="11">
        <v>9005</v>
      </c>
      <c r="D158" s="11">
        <v>10235.200000000001</v>
      </c>
      <c r="E158" s="20">
        <f t="shared" si="10"/>
        <v>113.6612992781788</v>
      </c>
    </row>
    <row r="159" spans="1:5" ht="18" customHeight="1" x14ac:dyDescent="0.25">
      <c r="A159" s="18">
        <v>7</v>
      </c>
      <c r="B159" s="14" t="s">
        <v>124</v>
      </c>
      <c r="C159" s="11">
        <v>9442</v>
      </c>
      <c r="D159" s="11">
        <v>10990.4</v>
      </c>
      <c r="E159" s="20">
        <f t="shared" si="10"/>
        <v>116.39906799406904</v>
      </c>
    </row>
    <row r="160" spans="1:5" ht="18" customHeight="1" x14ac:dyDescent="0.25">
      <c r="A160" s="18">
        <v>8</v>
      </c>
      <c r="B160" s="14" t="s">
        <v>125</v>
      </c>
      <c r="C160" s="11">
        <v>9641</v>
      </c>
      <c r="D160" s="11">
        <v>9127.5</v>
      </c>
      <c r="E160" s="20">
        <f t="shared" si="10"/>
        <v>94.67378902603464</v>
      </c>
    </row>
    <row r="161" spans="1:5" ht="18" customHeight="1" x14ac:dyDescent="0.25">
      <c r="A161" s="18">
        <v>9</v>
      </c>
      <c r="B161" s="14" t="s">
        <v>126</v>
      </c>
      <c r="C161" s="11">
        <v>4743</v>
      </c>
      <c r="D161" s="11">
        <v>5830.8</v>
      </c>
      <c r="E161" s="20">
        <f t="shared" si="10"/>
        <v>122.93485135989881</v>
      </c>
    </row>
    <row r="162" spans="1:5" ht="18" customHeight="1" x14ac:dyDescent="0.25">
      <c r="A162" s="18">
        <v>10</v>
      </c>
      <c r="B162" s="14" t="s">
        <v>127</v>
      </c>
      <c r="C162" s="11">
        <v>6732</v>
      </c>
      <c r="D162" s="11">
        <v>8288.4</v>
      </c>
      <c r="E162" s="20">
        <f t="shared" si="10"/>
        <v>123.11942959001783</v>
      </c>
    </row>
    <row r="163" spans="1:5" ht="18" customHeight="1" x14ac:dyDescent="0.25">
      <c r="A163" s="18">
        <v>11</v>
      </c>
      <c r="B163" s="14" t="s">
        <v>128</v>
      </c>
      <c r="C163" s="11">
        <v>13080</v>
      </c>
      <c r="D163" s="11">
        <v>9782.2999999999993</v>
      </c>
      <c r="E163" s="20">
        <f t="shared" si="10"/>
        <v>74.788226299694188</v>
      </c>
    </row>
    <row r="164" spans="1:5" s="5" customFormat="1" ht="18" customHeight="1" x14ac:dyDescent="0.25">
      <c r="A164" s="18"/>
      <c r="B164" s="16" t="s">
        <v>133</v>
      </c>
      <c r="C164" s="10">
        <f t="shared" ref="C164:D164" si="12">SUM(C165:C188)</f>
        <v>346406</v>
      </c>
      <c r="D164" s="10">
        <f t="shared" si="12"/>
        <v>347315</v>
      </c>
      <c r="E164" s="19">
        <f t="shared" si="10"/>
        <v>100.26240884973123</v>
      </c>
    </row>
    <row r="165" spans="1:5" ht="18" customHeight="1" x14ac:dyDescent="0.25">
      <c r="A165" s="18">
        <v>1</v>
      </c>
      <c r="B165" s="14" t="s">
        <v>150</v>
      </c>
      <c r="C165" s="11">
        <v>111</v>
      </c>
      <c r="D165" s="11">
        <v>100</v>
      </c>
      <c r="E165" s="20">
        <f t="shared" si="10"/>
        <v>90.090090090090087</v>
      </c>
    </row>
    <row r="166" spans="1:5" ht="18" customHeight="1" x14ac:dyDescent="0.25">
      <c r="A166" s="18">
        <v>2</v>
      </c>
      <c r="B166" s="14" t="s">
        <v>151</v>
      </c>
      <c r="C166" s="11">
        <v>154</v>
      </c>
      <c r="D166" s="11">
        <v>110.8</v>
      </c>
      <c r="E166" s="20">
        <f t="shared" si="10"/>
        <v>71.948051948051955</v>
      </c>
    </row>
    <row r="167" spans="1:5" ht="18" customHeight="1" x14ac:dyDescent="0.25">
      <c r="A167" s="18">
        <v>3</v>
      </c>
      <c r="B167" s="14" t="s">
        <v>152</v>
      </c>
      <c r="C167" s="11">
        <v>242.82</v>
      </c>
      <c r="D167" s="11">
        <v>187</v>
      </c>
      <c r="E167" s="20">
        <f t="shared" si="10"/>
        <v>77.011778271971011</v>
      </c>
    </row>
    <row r="168" spans="1:5" ht="18" customHeight="1" x14ac:dyDescent="0.25">
      <c r="A168" s="18">
        <v>4</v>
      </c>
      <c r="B168" s="14" t="s">
        <v>153</v>
      </c>
      <c r="C168" s="11">
        <v>11</v>
      </c>
      <c r="D168" s="11">
        <v>12</v>
      </c>
      <c r="E168" s="20">
        <f t="shared" si="10"/>
        <v>109.09090909090908</v>
      </c>
    </row>
    <row r="169" spans="1:5" ht="18" customHeight="1" x14ac:dyDescent="0.25">
      <c r="A169" s="18">
        <v>5</v>
      </c>
      <c r="B169" s="14" t="s">
        <v>154</v>
      </c>
      <c r="C169" s="11">
        <v>112</v>
      </c>
      <c r="D169" s="11">
        <v>126.5</v>
      </c>
      <c r="E169" s="20">
        <f t="shared" si="10"/>
        <v>112.94642857142858</v>
      </c>
    </row>
    <row r="170" spans="1:5" ht="18" customHeight="1" x14ac:dyDescent="0.25">
      <c r="A170" s="18">
        <v>6</v>
      </c>
      <c r="B170" s="14" t="s">
        <v>155</v>
      </c>
      <c r="C170" s="11">
        <v>850</v>
      </c>
      <c r="D170" s="11">
        <v>860.4</v>
      </c>
      <c r="E170" s="20">
        <f t="shared" si="10"/>
        <v>101.22352941176472</v>
      </c>
    </row>
    <row r="171" spans="1:5" ht="18" customHeight="1" x14ac:dyDescent="0.25">
      <c r="A171" s="18">
        <v>7</v>
      </c>
      <c r="B171" s="14" t="s">
        <v>156</v>
      </c>
      <c r="C171" s="11">
        <v>63.1</v>
      </c>
      <c r="D171" s="11">
        <v>68.600000000000023</v>
      </c>
      <c r="E171" s="20">
        <f t="shared" si="10"/>
        <v>108.71632329635503</v>
      </c>
    </row>
    <row r="172" spans="1:5" ht="18" customHeight="1" x14ac:dyDescent="0.25">
      <c r="A172" s="18"/>
      <c r="B172" s="15" t="s">
        <v>15</v>
      </c>
      <c r="C172" s="11"/>
      <c r="D172" s="11"/>
      <c r="E172" s="22"/>
    </row>
    <row r="173" spans="1:5" ht="18" customHeight="1" x14ac:dyDescent="0.25">
      <c r="A173" s="18">
        <v>8</v>
      </c>
      <c r="B173" s="14" t="s">
        <v>134</v>
      </c>
      <c r="C173" s="11">
        <v>28124.38</v>
      </c>
      <c r="D173" s="11">
        <v>25678.799999999999</v>
      </c>
      <c r="E173" s="20">
        <f t="shared" si="10"/>
        <v>91.304412755054514</v>
      </c>
    </row>
    <row r="174" spans="1:5" ht="18" customHeight="1" x14ac:dyDescent="0.25">
      <c r="A174" s="18">
        <v>9</v>
      </c>
      <c r="B174" s="14" t="s">
        <v>135</v>
      </c>
      <c r="C174" s="11">
        <v>4425.3999999999996</v>
      </c>
      <c r="D174" s="11">
        <v>5913.7999999999993</v>
      </c>
      <c r="E174" s="20">
        <f t="shared" si="10"/>
        <v>133.6331179102454</v>
      </c>
    </row>
    <row r="175" spans="1:5" ht="18" customHeight="1" x14ac:dyDescent="0.25">
      <c r="A175" s="18">
        <v>10</v>
      </c>
      <c r="B175" s="14" t="s">
        <v>136</v>
      </c>
      <c r="C175" s="11">
        <v>71456.399999999994</v>
      </c>
      <c r="D175" s="11">
        <v>71866.3</v>
      </c>
      <c r="E175" s="20">
        <f t="shared" si="10"/>
        <v>100.57363651121524</v>
      </c>
    </row>
    <row r="176" spans="1:5" ht="18" customHeight="1" x14ac:dyDescent="0.25">
      <c r="A176" s="18">
        <v>11</v>
      </c>
      <c r="B176" s="14" t="s">
        <v>137</v>
      </c>
      <c r="C176" s="11">
        <v>16620.7</v>
      </c>
      <c r="D176" s="11">
        <v>16756.900000000001</v>
      </c>
      <c r="E176" s="20">
        <f t="shared" si="10"/>
        <v>100.81946007087548</v>
      </c>
    </row>
    <row r="177" spans="1:5" ht="18" customHeight="1" x14ac:dyDescent="0.25">
      <c r="A177" s="18">
        <v>12</v>
      </c>
      <c r="B177" s="14" t="s">
        <v>138</v>
      </c>
      <c r="C177" s="11">
        <v>7429</v>
      </c>
      <c r="D177" s="11">
        <v>7584.3</v>
      </c>
      <c r="E177" s="20">
        <f t="shared" si="10"/>
        <v>102.09045631982769</v>
      </c>
    </row>
    <row r="178" spans="1:5" ht="18" customHeight="1" x14ac:dyDescent="0.25">
      <c r="A178" s="18">
        <v>13</v>
      </c>
      <c r="B178" s="14" t="s">
        <v>139</v>
      </c>
      <c r="C178" s="11">
        <v>19156</v>
      </c>
      <c r="D178" s="11">
        <v>18265.7</v>
      </c>
      <c r="E178" s="20">
        <f t="shared" si="10"/>
        <v>95.352370014616838</v>
      </c>
    </row>
    <row r="179" spans="1:5" ht="18" customHeight="1" x14ac:dyDescent="0.25">
      <c r="A179" s="18">
        <v>14</v>
      </c>
      <c r="B179" s="14" t="s">
        <v>140</v>
      </c>
      <c r="C179" s="11">
        <v>18213.7</v>
      </c>
      <c r="D179" s="11">
        <v>19848.900000000005</v>
      </c>
      <c r="E179" s="20">
        <f t="shared" si="10"/>
        <v>108.97785732717682</v>
      </c>
    </row>
    <row r="180" spans="1:5" ht="18" customHeight="1" x14ac:dyDescent="0.25">
      <c r="A180" s="18">
        <v>15</v>
      </c>
      <c r="B180" s="14" t="s">
        <v>141</v>
      </c>
      <c r="C180" s="11">
        <v>16550</v>
      </c>
      <c r="D180" s="11">
        <v>17310.699999999997</v>
      </c>
      <c r="E180" s="20">
        <f t="shared" si="10"/>
        <v>104.59637462235646</v>
      </c>
    </row>
    <row r="181" spans="1:5" ht="18" customHeight="1" x14ac:dyDescent="0.25">
      <c r="A181" s="18">
        <v>16</v>
      </c>
      <c r="B181" s="14" t="s">
        <v>142</v>
      </c>
      <c r="C181" s="11">
        <v>18771</v>
      </c>
      <c r="D181" s="11">
        <v>18151.599999999999</v>
      </c>
      <c r="E181" s="20">
        <f t="shared" si="10"/>
        <v>96.700229076767343</v>
      </c>
    </row>
    <row r="182" spans="1:5" ht="18" customHeight="1" x14ac:dyDescent="0.25">
      <c r="A182" s="18">
        <v>17</v>
      </c>
      <c r="B182" s="14" t="s">
        <v>143</v>
      </c>
      <c r="C182" s="11">
        <v>7408.5</v>
      </c>
      <c r="D182" s="11">
        <v>7133.8</v>
      </c>
      <c r="E182" s="20">
        <f t="shared" si="10"/>
        <v>96.292096915704946</v>
      </c>
    </row>
    <row r="183" spans="1:5" ht="18" customHeight="1" x14ac:dyDescent="0.25">
      <c r="A183" s="18">
        <v>18</v>
      </c>
      <c r="B183" s="14" t="s">
        <v>144</v>
      </c>
      <c r="C183" s="11">
        <v>15548</v>
      </c>
      <c r="D183" s="11">
        <v>15104.1</v>
      </c>
      <c r="E183" s="20">
        <f t="shared" si="10"/>
        <v>97.144970414201183</v>
      </c>
    </row>
    <row r="184" spans="1:5" ht="18" customHeight="1" x14ac:dyDescent="0.25">
      <c r="A184" s="18">
        <v>19</v>
      </c>
      <c r="B184" s="14" t="s">
        <v>145</v>
      </c>
      <c r="C184" s="11">
        <v>45935</v>
      </c>
      <c r="D184" s="11">
        <v>41128.9</v>
      </c>
      <c r="E184" s="20">
        <f t="shared" si="10"/>
        <v>89.537172090998155</v>
      </c>
    </row>
    <row r="185" spans="1:5" ht="18" customHeight="1" x14ac:dyDescent="0.25">
      <c r="A185" s="18">
        <v>20</v>
      </c>
      <c r="B185" s="14" t="s">
        <v>146</v>
      </c>
      <c r="C185" s="11">
        <v>34639</v>
      </c>
      <c r="D185" s="11">
        <v>36582.899999999994</v>
      </c>
      <c r="E185" s="20">
        <f t="shared" si="10"/>
        <v>105.61188256012008</v>
      </c>
    </row>
    <row r="186" spans="1:5" ht="18" customHeight="1" x14ac:dyDescent="0.25">
      <c r="A186" s="18">
        <v>21</v>
      </c>
      <c r="B186" s="14" t="s">
        <v>147</v>
      </c>
      <c r="C186" s="11">
        <v>14761</v>
      </c>
      <c r="D186" s="11">
        <v>13101.800000000001</v>
      </c>
      <c r="E186" s="20">
        <f t="shared" si="10"/>
        <v>88.759569134882469</v>
      </c>
    </row>
    <row r="187" spans="1:5" ht="18" customHeight="1" x14ac:dyDescent="0.25">
      <c r="A187" s="18">
        <v>22</v>
      </c>
      <c r="B187" s="14" t="s">
        <v>148</v>
      </c>
      <c r="C187" s="11">
        <v>25060</v>
      </c>
      <c r="D187" s="11">
        <v>30409.200000000004</v>
      </c>
      <c r="E187" s="20">
        <f t="shared" si="10"/>
        <v>121.34557063048686</v>
      </c>
    </row>
    <row r="188" spans="1:5" ht="18" customHeight="1" x14ac:dyDescent="0.25">
      <c r="A188" s="18">
        <v>23</v>
      </c>
      <c r="B188" s="14" t="s">
        <v>149</v>
      </c>
      <c r="C188" s="11">
        <v>764</v>
      </c>
      <c r="D188" s="11">
        <v>1012</v>
      </c>
      <c r="E188" s="20">
        <f t="shared" si="10"/>
        <v>132.4607329842932</v>
      </c>
    </row>
    <row r="189" spans="1:5" s="5" customFormat="1" ht="18" customHeight="1" x14ac:dyDescent="0.25">
      <c r="A189" s="18"/>
      <c r="B189" s="16" t="s">
        <v>213</v>
      </c>
      <c r="C189" s="10">
        <f t="shared" ref="C189:D189" si="13">SUM(C190:C209)</f>
        <v>421524</v>
      </c>
      <c r="D189" s="10">
        <f t="shared" si="13"/>
        <v>431574</v>
      </c>
      <c r="E189" s="19">
        <f t="shared" si="10"/>
        <v>102.38420588151564</v>
      </c>
    </row>
    <row r="190" spans="1:5" ht="18" customHeight="1" x14ac:dyDescent="0.25">
      <c r="A190" s="18">
        <v>1</v>
      </c>
      <c r="B190" s="14" t="s">
        <v>172</v>
      </c>
      <c r="C190" s="11">
        <v>9228</v>
      </c>
      <c r="D190" s="11">
        <v>9271.6</v>
      </c>
      <c r="E190" s="20">
        <f t="shared" si="10"/>
        <v>100.47247507585611</v>
      </c>
    </row>
    <row r="191" spans="1:5" ht="18" customHeight="1" x14ac:dyDescent="0.25">
      <c r="A191" s="18">
        <v>2</v>
      </c>
      <c r="B191" s="14" t="s">
        <v>173</v>
      </c>
      <c r="C191" s="11">
        <v>727</v>
      </c>
      <c r="D191" s="11">
        <v>720</v>
      </c>
      <c r="E191" s="20">
        <f t="shared" si="10"/>
        <v>99.037138927097658</v>
      </c>
    </row>
    <row r="192" spans="1:5" ht="18" customHeight="1" x14ac:dyDescent="0.25">
      <c r="A192" s="18">
        <v>3</v>
      </c>
      <c r="B192" s="14" t="s">
        <v>174</v>
      </c>
      <c r="C192" s="11">
        <v>10918</v>
      </c>
      <c r="D192" s="11">
        <v>10922.6</v>
      </c>
      <c r="E192" s="20">
        <f t="shared" si="10"/>
        <v>100.04213225865544</v>
      </c>
    </row>
    <row r="193" spans="1:5" ht="18" customHeight="1" x14ac:dyDescent="0.25">
      <c r="A193" s="18">
        <v>4</v>
      </c>
      <c r="B193" s="14" t="s">
        <v>175</v>
      </c>
      <c r="C193" s="11">
        <v>4677</v>
      </c>
      <c r="D193" s="11">
        <v>4223</v>
      </c>
      <c r="E193" s="20">
        <f t="shared" si="10"/>
        <v>90.292922813769508</v>
      </c>
    </row>
    <row r="194" spans="1:5" ht="18" customHeight="1" x14ac:dyDescent="0.25">
      <c r="A194" s="18"/>
      <c r="B194" s="15" t="s">
        <v>15</v>
      </c>
      <c r="C194" s="11"/>
      <c r="D194" s="11"/>
      <c r="E194" s="22"/>
    </row>
    <row r="195" spans="1:5" ht="18" customHeight="1" x14ac:dyDescent="0.25">
      <c r="A195" s="18">
        <v>5</v>
      </c>
      <c r="B195" s="14" t="s">
        <v>157</v>
      </c>
      <c r="C195" s="11">
        <v>98063</v>
      </c>
      <c r="D195" s="11">
        <v>103456</v>
      </c>
      <c r="E195" s="20">
        <f t="shared" si="10"/>
        <v>105.49952581503727</v>
      </c>
    </row>
    <row r="196" spans="1:5" ht="18" customHeight="1" x14ac:dyDescent="0.25">
      <c r="A196" s="18">
        <v>6</v>
      </c>
      <c r="B196" s="14" t="s">
        <v>158</v>
      </c>
      <c r="C196" s="11">
        <v>21689</v>
      </c>
      <c r="D196" s="11">
        <v>22133.5</v>
      </c>
      <c r="E196" s="20">
        <f t="shared" si="10"/>
        <v>102.04942597630135</v>
      </c>
    </row>
    <row r="197" spans="1:5" ht="18" customHeight="1" x14ac:dyDescent="0.25">
      <c r="A197" s="18">
        <v>7</v>
      </c>
      <c r="B197" s="14" t="s">
        <v>159</v>
      </c>
      <c r="C197" s="11">
        <v>26265</v>
      </c>
      <c r="D197" s="11">
        <v>26269</v>
      </c>
      <c r="E197" s="20">
        <f t="shared" si="10"/>
        <v>100.01522939272796</v>
      </c>
    </row>
    <row r="198" spans="1:5" ht="18" customHeight="1" x14ac:dyDescent="0.25">
      <c r="A198" s="18">
        <v>8</v>
      </c>
      <c r="B198" s="14" t="s">
        <v>160</v>
      </c>
      <c r="C198" s="11">
        <v>17476</v>
      </c>
      <c r="D198" s="11">
        <v>21505.5</v>
      </c>
      <c r="E198" s="20">
        <f t="shared" si="10"/>
        <v>123.05733577477685</v>
      </c>
    </row>
    <row r="199" spans="1:5" ht="18" customHeight="1" x14ac:dyDescent="0.25">
      <c r="A199" s="18">
        <v>9</v>
      </c>
      <c r="B199" s="14" t="s">
        <v>161</v>
      </c>
      <c r="C199" s="11">
        <v>20036</v>
      </c>
      <c r="D199" s="11">
        <v>20122.5</v>
      </c>
      <c r="E199" s="20">
        <f t="shared" ref="E199:E224" si="14">+D199/C199*100</f>
        <v>100.4317228987822</v>
      </c>
    </row>
    <row r="200" spans="1:5" ht="18" customHeight="1" x14ac:dyDescent="0.25">
      <c r="A200" s="18">
        <v>10</v>
      </c>
      <c r="B200" s="14" t="s">
        <v>162</v>
      </c>
      <c r="C200" s="11">
        <v>27510</v>
      </c>
      <c r="D200" s="11">
        <v>27586.799999999999</v>
      </c>
      <c r="E200" s="20">
        <f t="shared" si="14"/>
        <v>100.27917121046892</v>
      </c>
    </row>
    <row r="201" spans="1:5" ht="18" customHeight="1" x14ac:dyDescent="0.25">
      <c r="A201" s="18">
        <v>11</v>
      </c>
      <c r="B201" s="14" t="s">
        <v>163</v>
      </c>
      <c r="C201" s="11">
        <v>34694</v>
      </c>
      <c r="D201" s="11">
        <v>34733.4</v>
      </c>
      <c r="E201" s="20">
        <f t="shared" si="14"/>
        <v>100.11356430506717</v>
      </c>
    </row>
    <row r="202" spans="1:5" ht="18" customHeight="1" x14ac:dyDescent="0.25">
      <c r="A202" s="18">
        <v>12</v>
      </c>
      <c r="B202" s="14" t="s">
        <v>164</v>
      </c>
      <c r="C202" s="11">
        <v>36519</v>
      </c>
      <c r="D202" s="11">
        <v>36522.199999999997</v>
      </c>
      <c r="E202" s="20">
        <f t="shared" si="14"/>
        <v>100.00876256195403</v>
      </c>
    </row>
    <row r="203" spans="1:5" ht="18" customHeight="1" x14ac:dyDescent="0.25">
      <c r="A203" s="18">
        <v>13</v>
      </c>
      <c r="B203" s="14" t="s">
        <v>165</v>
      </c>
      <c r="C203" s="11">
        <v>4241</v>
      </c>
      <c r="D203" s="11">
        <v>4247</v>
      </c>
      <c r="E203" s="20">
        <f t="shared" si="14"/>
        <v>100.14147606696532</v>
      </c>
    </row>
    <row r="204" spans="1:5" ht="18" customHeight="1" x14ac:dyDescent="0.25">
      <c r="A204" s="18">
        <v>14</v>
      </c>
      <c r="B204" s="14" t="s">
        <v>166</v>
      </c>
      <c r="C204" s="11">
        <v>35840</v>
      </c>
      <c r="D204" s="11">
        <v>35866.300000000003</v>
      </c>
      <c r="E204" s="20">
        <f t="shared" si="14"/>
        <v>100.07338169642858</v>
      </c>
    </row>
    <row r="205" spans="1:5" ht="18" customHeight="1" x14ac:dyDescent="0.25">
      <c r="A205" s="18">
        <v>15</v>
      </c>
      <c r="B205" s="14" t="s">
        <v>167</v>
      </c>
      <c r="C205" s="11">
        <v>21638</v>
      </c>
      <c r="D205" s="11">
        <v>21796.3</v>
      </c>
      <c r="E205" s="20">
        <f t="shared" si="14"/>
        <v>100.73158332563084</v>
      </c>
    </row>
    <row r="206" spans="1:5" ht="18" customHeight="1" x14ac:dyDescent="0.25">
      <c r="A206" s="18">
        <v>16</v>
      </c>
      <c r="B206" s="14" t="s">
        <v>168</v>
      </c>
      <c r="C206" s="11">
        <v>19834</v>
      </c>
      <c r="D206" s="11">
        <v>19883.2</v>
      </c>
      <c r="E206" s="20">
        <f t="shared" si="14"/>
        <v>100.24805888877685</v>
      </c>
    </row>
    <row r="207" spans="1:5" ht="18" customHeight="1" x14ac:dyDescent="0.25">
      <c r="A207" s="18">
        <v>17</v>
      </c>
      <c r="B207" s="14" t="s">
        <v>169</v>
      </c>
      <c r="C207" s="11">
        <v>18415</v>
      </c>
      <c r="D207" s="11">
        <v>18470</v>
      </c>
      <c r="E207" s="20">
        <f t="shared" si="14"/>
        <v>100.29866956285636</v>
      </c>
    </row>
    <row r="208" spans="1:5" ht="18" customHeight="1" x14ac:dyDescent="0.25">
      <c r="A208" s="18">
        <v>18</v>
      </c>
      <c r="B208" s="14" t="s">
        <v>170</v>
      </c>
      <c r="C208" s="11">
        <v>6623</v>
      </c>
      <c r="D208" s="11">
        <v>6662.5</v>
      </c>
      <c r="E208" s="20">
        <f t="shared" si="14"/>
        <v>100.59640646232826</v>
      </c>
    </row>
    <row r="209" spans="1:5" ht="18" customHeight="1" x14ac:dyDescent="0.25">
      <c r="A209" s="18">
        <v>19</v>
      </c>
      <c r="B209" s="14" t="s">
        <v>171</v>
      </c>
      <c r="C209" s="11">
        <v>7131</v>
      </c>
      <c r="D209" s="11">
        <v>7182.6</v>
      </c>
      <c r="E209" s="20">
        <f t="shared" si="14"/>
        <v>100.7236011779554</v>
      </c>
    </row>
    <row r="210" spans="1:5" s="5" customFormat="1" ht="18" customHeight="1" x14ac:dyDescent="0.25">
      <c r="A210" s="18"/>
      <c r="B210" s="16" t="s">
        <v>176</v>
      </c>
      <c r="C210" s="10">
        <f t="shared" ref="C210:D210" si="15">SUM(C211:C224)</f>
        <v>94094</v>
      </c>
      <c r="D210" s="10">
        <f t="shared" si="15"/>
        <v>100125</v>
      </c>
      <c r="E210" s="19">
        <f t="shared" si="14"/>
        <v>106.40954789890959</v>
      </c>
    </row>
    <row r="211" spans="1:5" ht="18" customHeight="1" x14ac:dyDescent="0.25">
      <c r="A211" s="18">
        <v>1</v>
      </c>
      <c r="B211" s="14" t="s">
        <v>188</v>
      </c>
      <c r="C211" s="11">
        <v>378</v>
      </c>
      <c r="D211" s="11">
        <v>417</v>
      </c>
      <c r="E211" s="20">
        <f t="shared" si="14"/>
        <v>110.31746031746033</v>
      </c>
    </row>
    <row r="212" spans="1:5" ht="18" customHeight="1" x14ac:dyDescent="0.25">
      <c r="A212" s="18">
        <v>2</v>
      </c>
      <c r="B212" s="14" t="s">
        <v>189</v>
      </c>
      <c r="C212" s="11">
        <v>1663</v>
      </c>
      <c r="D212" s="11">
        <v>1837.5</v>
      </c>
      <c r="E212" s="20">
        <f t="shared" si="14"/>
        <v>110.49308478653037</v>
      </c>
    </row>
    <row r="213" spans="1:5" ht="18" customHeight="1" x14ac:dyDescent="0.25">
      <c r="A213" s="18"/>
      <c r="B213" s="15" t="s">
        <v>15</v>
      </c>
      <c r="C213" s="11"/>
      <c r="D213" s="11"/>
      <c r="E213" s="22"/>
    </row>
    <row r="214" spans="1:5" ht="18" customHeight="1" x14ac:dyDescent="0.25">
      <c r="A214" s="18">
        <v>3</v>
      </c>
      <c r="B214" s="14" t="s">
        <v>177</v>
      </c>
      <c r="C214" s="11">
        <v>21324</v>
      </c>
      <c r="D214" s="11">
        <v>23559.399999999998</v>
      </c>
      <c r="E214" s="20">
        <f t="shared" si="14"/>
        <v>110.48302382292252</v>
      </c>
    </row>
    <row r="215" spans="1:5" ht="18" customHeight="1" x14ac:dyDescent="0.25">
      <c r="A215" s="18">
        <v>4</v>
      </c>
      <c r="B215" s="14" t="s">
        <v>178</v>
      </c>
      <c r="C215" s="11">
        <v>8926</v>
      </c>
      <c r="D215" s="11">
        <v>9667.5</v>
      </c>
      <c r="E215" s="20">
        <f t="shared" si="14"/>
        <v>108.30719247143176</v>
      </c>
    </row>
    <row r="216" spans="1:5" ht="18" customHeight="1" x14ac:dyDescent="0.25">
      <c r="A216" s="18">
        <v>5</v>
      </c>
      <c r="B216" s="14" t="s">
        <v>179</v>
      </c>
      <c r="C216" s="11">
        <v>8979</v>
      </c>
      <c r="D216" s="11">
        <v>9106</v>
      </c>
      <c r="E216" s="20">
        <f t="shared" si="14"/>
        <v>101.41441140438803</v>
      </c>
    </row>
    <row r="217" spans="1:5" ht="18" customHeight="1" x14ac:dyDescent="0.25">
      <c r="A217" s="18">
        <v>6</v>
      </c>
      <c r="B217" s="14" t="s">
        <v>180</v>
      </c>
      <c r="C217" s="11">
        <v>10483</v>
      </c>
      <c r="D217" s="11">
        <v>10785</v>
      </c>
      <c r="E217" s="20">
        <f t="shared" si="14"/>
        <v>102.88085471716111</v>
      </c>
    </row>
    <row r="218" spans="1:5" ht="18" customHeight="1" x14ac:dyDescent="0.25">
      <c r="A218" s="18">
        <v>7</v>
      </c>
      <c r="B218" s="14" t="s">
        <v>181</v>
      </c>
      <c r="C218" s="11">
        <v>6989</v>
      </c>
      <c r="D218" s="11">
        <v>7429</v>
      </c>
      <c r="E218" s="20">
        <f t="shared" si="14"/>
        <v>106.29560738303047</v>
      </c>
    </row>
    <row r="219" spans="1:5" ht="18" customHeight="1" x14ac:dyDescent="0.25">
      <c r="A219" s="18">
        <v>8</v>
      </c>
      <c r="B219" s="14" t="s">
        <v>182</v>
      </c>
      <c r="C219" s="11">
        <v>1903</v>
      </c>
      <c r="D219" s="11">
        <v>2274.5</v>
      </c>
      <c r="E219" s="20">
        <f t="shared" si="14"/>
        <v>119.52180767209668</v>
      </c>
    </row>
    <row r="220" spans="1:5" ht="18" customHeight="1" x14ac:dyDescent="0.25">
      <c r="A220" s="18">
        <v>9</v>
      </c>
      <c r="B220" s="14" t="s">
        <v>183</v>
      </c>
      <c r="C220" s="11">
        <v>6689</v>
      </c>
      <c r="D220" s="11">
        <v>6862.5</v>
      </c>
      <c r="E220" s="20">
        <f t="shared" si="14"/>
        <v>102.59381073404097</v>
      </c>
    </row>
    <row r="221" spans="1:5" ht="18" customHeight="1" x14ac:dyDescent="0.25">
      <c r="A221" s="18">
        <v>10</v>
      </c>
      <c r="B221" s="14" t="s">
        <v>184</v>
      </c>
      <c r="C221" s="11">
        <v>7199</v>
      </c>
      <c r="D221" s="11">
        <v>7832.1</v>
      </c>
      <c r="E221" s="20">
        <f t="shared" si="14"/>
        <v>108.79427698291431</v>
      </c>
    </row>
    <row r="222" spans="1:5" ht="18" customHeight="1" x14ac:dyDescent="0.25">
      <c r="A222" s="18">
        <v>11</v>
      </c>
      <c r="B222" s="14" t="s">
        <v>185</v>
      </c>
      <c r="C222" s="11">
        <v>4284</v>
      </c>
      <c r="D222" s="11">
        <v>4340.5</v>
      </c>
      <c r="E222" s="20">
        <f t="shared" si="14"/>
        <v>101.3188608776844</v>
      </c>
    </row>
    <row r="223" spans="1:5" ht="18" customHeight="1" x14ac:dyDescent="0.25">
      <c r="A223" s="18">
        <v>12</v>
      </c>
      <c r="B223" s="14" t="s">
        <v>186</v>
      </c>
      <c r="C223" s="11">
        <v>10635</v>
      </c>
      <c r="D223" s="11">
        <v>10892.2</v>
      </c>
      <c r="E223" s="20">
        <f t="shared" si="14"/>
        <v>102.41842971321111</v>
      </c>
    </row>
    <row r="224" spans="1:5" ht="18" customHeight="1" thickBot="1" x14ac:dyDescent="0.3">
      <c r="A224" s="23">
        <v>13</v>
      </c>
      <c r="B224" s="24" t="s">
        <v>187</v>
      </c>
      <c r="C224" s="25">
        <v>4642</v>
      </c>
      <c r="D224" s="25">
        <v>5121.7999999999993</v>
      </c>
      <c r="E224" s="26">
        <f t="shared" si="14"/>
        <v>110.33606204222318</v>
      </c>
    </row>
    <row r="226" spans="2:2" x14ac:dyDescent="0.25">
      <c r="B226" s="35" t="s">
        <v>216</v>
      </c>
    </row>
  </sheetData>
  <mergeCells count="1">
    <mergeCell ref="A1:E1"/>
  </mergeCells>
  <conditionalFormatting sqref="B4:B5 B7:B22">
    <cfRule type="cellIs" dxfId="0" priority="15" operator="lessThan">
      <formula>0</formula>
    </cfRule>
  </conditionalFormatting>
  <printOptions horizontalCentered="1"/>
  <pageMargins left="0.3" right="0.118110236220472" top="0.4" bottom="0.3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 chorak sabzavot</vt:lpstr>
      <vt:lpstr>'II chorak sabzavot'!Заголовки_для_печати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O'ktam Hasanov</cp:lastModifiedBy>
  <cp:lastPrinted>2023-08-30T13:58:09Z</cp:lastPrinted>
  <dcterms:created xsi:type="dcterms:W3CDTF">2022-03-18T14:42:06Z</dcterms:created>
  <dcterms:modified xsi:type="dcterms:W3CDTF">2023-08-30T13:58:32Z</dcterms:modified>
</cp:coreProperties>
</file>