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ilhomov\Desktop\КИШЛОК,_УРМОН_ВА_БАЛИК_ХУЖАЛИГИ_САЙТГА январ-сентябр\3.БАЛИҚ ХЎЖАЛИГИ\ЧОРАК ЯКУНЛАРИ\2023 ЙИЛ ЯНВАР-СЕНТЯБРЬ\"/>
    </mc:Choice>
  </mc:AlternateContent>
  <bookViews>
    <workbookView xWindow="0" yWindow="0" windowWidth="28800" windowHeight="12330"/>
  </bookViews>
  <sheets>
    <sheet name="III chorak baliq" sheetId="1" r:id="rId1"/>
  </sheets>
  <definedNames>
    <definedName name="_xlnm.Print_Titles" localSheetId="0">'III chorak baliq'!$3:$3</definedName>
    <definedName name="_xlnm.Print_Area" localSheetId="0">'III chorak baliq'!$A$1:$H$20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5" i="1"/>
  <c r="D7" i="1"/>
  <c r="D8" i="1"/>
  <c r="D9" i="1"/>
  <c r="D10" i="1"/>
  <c r="D11" i="1"/>
  <c r="D12" i="1"/>
  <c r="D13" i="1"/>
  <c r="D14" i="1"/>
  <c r="D15" i="1"/>
  <c r="D16" i="1"/>
  <c r="D17" i="1"/>
  <c r="D18" i="1"/>
  <c r="D5" i="1"/>
  <c r="H18" i="1" l="1"/>
  <c r="H16" i="1"/>
  <c r="H14" i="1"/>
  <c r="H13" i="1"/>
  <c r="H12" i="1"/>
  <c r="H11" i="1"/>
  <c r="H9" i="1"/>
  <c r="H8" i="1"/>
  <c r="H7" i="1"/>
  <c r="E4" i="1" l="1"/>
  <c r="C4" i="1" l="1"/>
  <c r="F4" i="1" l="1"/>
  <c r="D4" i="1" l="1"/>
</calcChain>
</file>

<file path=xl/sharedStrings.xml><?xml version="1.0" encoding="utf-8"?>
<sst xmlns="http://schemas.openxmlformats.org/spreadsheetml/2006/main" count="26" uniqueCount="25">
  <si>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</si>
  <si>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</si>
  <si>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</si>
  <si>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</si>
  <si>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</si>
  <si>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</si>
  <si>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</si>
  <si>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</si>
  <si>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</si>
  <si>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</si>
  <si>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</si>
  <si>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</si>
  <si>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</si>
  <si>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</si>
  <si>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</si>
  <si>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</si>
  <si>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</si>
  <si>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Qoraqalpog‘iston Respublikasi</t>
  </si>
  <si>
    <t>Farg‘ona</t>
  </si>
  <si>
    <t>O‘sish sur'ati, 
% da</t>
  </si>
  <si>
    <t>Hududlarning ulushidagi o‘zgarish</t>
  </si>
  <si>
    <t>2022 yil 
yanvar-sentabr</t>
  </si>
  <si>
    <t>2022-2023-yillar yanvar-sentabr oylarida hududlar bo‘yicha ovlangan baliq ko‘rsatkichlari</t>
  </si>
  <si>
    <t>2023 yil 
yanvar-sentabr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</si>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</sst>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8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6" fillId="0" borderId="3" xfId="3" applyFont="1" applyBorder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164" fontId="0" fillId="0" borderId="0" xfId="0" applyNumberFormat="1" applyFill="1" applyAlignment="1">
      <alignment horizont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70" zoomScaleNormal="70" zoomScaleSheetLayoutView="70" workbookViewId="0">
      <selection activeCell="H18" sqref="H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9" width="12.5" style="1" bestFit="1" customWidth="1"/>
    <col min="10" max="16384" width="9" style="1"/>
  </cols>
  <sheetData>
    <row r="1" spans="1:8" ht="23.25" customHeight="1" x14ac:dyDescent="0.25">
      <c r="A1" s="27" t="s">
        <v>22</v>
      </c>
      <c r="B1" s="27"/>
      <c r="C1" s="27"/>
      <c r="D1" s="27"/>
      <c r="E1" s="27"/>
      <c r="F1" s="27"/>
      <c r="G1" s="27"/>
      <c r="H1" s="27"/>
    </row>
    <row r="2" spans="1:8" ht="21" customHeight="1" thickBot="1" x14ac:dyDescent="0.3">
      <c r="G2" s="9"/>
      <c r="H2" s="9" t="s">
        <v>15</v>
      </c>
    </row>
    <row r="3" spans="1:8" ht="55.5" customHeight="1" thickBot="1" x14ac:dyDescent="0.3">
      <c r="A3" s="7" t="s">
        <v>13</v>
      </c>
      <c r="B3" s="7" t="s">
        <v>12</v>
      </c>
      <c r="C3" s="24" t="s">
        <v>21</v>
      </c>
      <c r="D3" s="24" t="s">
        <v>14</v>
      </c>
      <c r="E3" s="24" t="s">
        <v>23</v>
      </c>
      <c r="F3" s="24" t="s">
        <v>14</v>
      </c>
      <c r="G3" s="24" t="s">
        <v>19</v>
      </c>
      <c r="H3" s="24" t="s">
        <v>20</v>
      </c>
    </row>
    <row r="4" spans="1:8" s="3" customFormat="1" ht="33" customHeight="1" x14ac:dyDescent="0.25">
      <c r="A4" s="8"/>
      <c r="B4" s="6" t="s">
        <v>16</v>
      </c>
      <c r="C4" s="16">
        <f>SUM(C5:C18)</f>
        <v>83292.099999999991</v>
      </c>
      <c r="D4" s="16">
        <f>SUM(D5:D18)</f>
        <v>100.00000000000003</v>
      </c>
      <c r="E4" s="16">
        <f>SUM(E5:E18)</f>
        <v>91183.999999999985</v>
      </c>
      <c r="F4" s="16">
        <f>SUM(F5:F18)</f>
        <v>100</v>
      </c>
      <c r="G4" s="26">
        <v>110.5</v>
      </c>
      <c r="H4" s="17">
        <v>0</v>
      </c>
    </row>
    <row r="5" spans="1:8" s="3" customFormat="1" ht="33.75" customHeight="1" x14ac:dyDescent="0.25">
      <c r="A5" s="10">
        <v>1</v>
      </c>
      <c r="B5" s="12" t="s">
        <v>17</v>
      </c>
      <c r="C5" s="18">
        <v>5704.7</v>
      </c>
      <c r="D5" s="18">
        <f>+C5/$C$4*100</f>
        <v>6.8490288994994719</v>
      </c>
      <c r="E5" s="18">
        <v>5818.6</v>
      </c>
      <c r="F5" s="18">
        <f>+E5/$E$4*100</f>
        <v>6.381163361993333</v>
      </c>
      <c r="G5" s="18">
        <v>102</v>
      </c>
      <c r="H5" s="19">
        <v>-0.4</v>
      </c>
    </row>
    <row r="6" spans="1:8" s="3" customFormat="1" ht="24" customHeight="1" x14ac:dyDescent="0.25">
      <c r="A6" s="10"/>
      <c r="B6" s="13" t="s">
        <v>0</v>
      </c>
      <c r="C6" s="18"/>
      <c r="D6" s="18"/>
      <c r="E6" s="18"/>
      <c r="F6" s="18"/>
      <c r="G6" s="25"/>
      <c r="H6" s="20"/>
    </row>
    <row r="7" spans="1:8" s="3" customFormat="1" ht="30" customHeight="1" x14ac:dyDescent="0.25">
      <c r="A7" s="10">
        <v>2</v>
      </c>
      <c r="B7" s="14" t="s">
        <v>1</v>
      </c>
      <c r="C7" s="18">
        <v>7812.7</v>
      </c>
      <c r="D7" s="18">
        <f t="shared" ref="D6:D18" si="0">+C7/$C$4*100</f>
        <v>9.3798811652005423</v>
      </c>
      <c r="E7" s="18">
        <v>8955.4</v>
      </c>
      <c r="F7" s="18">
        <f t="shared" ref="F6:F18" si="1">+E7/$E$4*100</f>
        <v>9.8212405685207944</v>
      </c>
      <c r="G7" s="18">
        <v>114.6</v>
      </c>
      <c r="H7" s="19">
        <f t="shared" ref="H7:H18" si="2">+F7-D7</f>
        <v>0.44135940332025214</v>
      </c>
    </row>
    <row r="8" spans="1:8" s="4" customFormat="1" ht="30" customHeight="1" x14ac:dyDescent="0.25">
      <c r="A8" s="10">
        <v>3</v>
      </c>
      <c r="B8" s="14" t="s">
        <v>2</v>
      </c>
      <c r="C8" s="18">
        <v>5593.4</v>
      </c>
      <c r="D8" s="18">
        <f t="shared" si="0"/>
        <v>6.7154027812961852</v>
      </c>
      <c r="E8" s="18">
        <v>5956.1</v>
      </c>
      <c r="F8" s="18">
        <f t="shared" si="1"/>
        <v>6.5319573609405168</v>
      </c>
      <c r="G8" s="18">
        <v>106.5</v>
      </c>
      <c r="H8" s="19">
        <f t="shared" si="2"/>
        <v>-0.18344542035566835</v>
      </c>
    </row>
    <row r="9" spans="1:8" s="3" customFormat="1" ht="30" customHeight="1" x14ac:dyDescent="0.25">
      <c r="A9" s="10">
        <v>4</v>
      </c>
      <c r="B9" s="14" t="s">
        <v>3</v>
      </c>
      <c r="C9" s="18">
        <v>7707.6</v>
      </c>
      <c r="D9" s="18">
        <f t="shared" si="0"/>
        <v>9.2536987301316707</v>
      </c>
      <c r="E9" s="18">
        <v>9172</v>
      </c>
      <c r="F9" s="18">
        <f t="shared" si="1"/>
        <v>10.058782242498685</v>
      </c>
      <c r="G9" s="18">
        <v>119</v>
      </c>
      <c r="H9" s="19">
        <f t="shared" si="2"/>
        <v>0.80508351236701436</v>
      </c>
    </row>
    <row r="10" spans="1:8" s="5" customFormat="1" ht="30" customHeight="1" x14ac:dyDescent="0.25">
      <c r="A10" s="10">
        <v>5</v>
      </c>
      <c r="B10" s="14" t="s">
        <v>4</v>
      </c>
      <c r="C10" s="18">
        <v>4526.3</v>
      </c>
      <c r="D10" s="18">
        <f t="shared" si="0"/>
        <v>5.4342488663390656</v>
      </c>
      <c r="E10" s="18">
        <v>3333.2</v>
      </c>
      <c r="F10" s="18">
        <f t="shared" si="1"/>
        <v>3.6554658712054753</v>
      </c>
      <c r="G10" s="18">
        <v>89.5</v>
      </c>
      <c r="H10" s="19">
        <v>-1.7</v>
      </c>
    </row>
    <row r="11" spans="1:8" s="5" customFormat="1" ht="30" customHeight="1" x14ac:dyDescent="0.25">
      <c r="A11" s="10">
        <v>6</v>
      </c>
      <c r="B11" s="14" t="s">
        <v>5</v>
      </c>
      <c r="C11" s="18">
        <v>8335.2000000000007</v>
      </c>
      <c r="D11" s="18">
        <f t="shared" si="0"/>
        <v>10.00719155838309</v>
      </c>
      <c r="E11" s="18">
        <v>8624.9</v>
      </c>
      <c r="F11" s="18">
        <f t="shared" si="1"/>
        <v>9.4587866292332006</v>
      </c>
      <c r="G11" s="18">
        <v>103.5</v>
      </c>
      <c r="H11" s="19">
        <f t="shared" si="2"/>
        <v>-0.54840492914988914</v>
      </c>
    </row>
    <row r="12" spans="1:8" s="5" customFormat="1" ht="30" customHeight="1" x14ac:dyDescent="0.25">
      <c r="A12" s="10">
        <v>7</v>
      </c>
      <c r="B12" s="14" t="s">
        <v>6</v>
      </c>
      <c r="C12" s="18">
        <v>3356.1</v>
      </c>
      <c r="D12" s="18">
        <f t="shared" si="0"/>
        <v>4.0293137044209475</v>
      </c>
      <c r="E12" s="18">
        <v>4672.5</v>
      </c>
      <c r="F12" s="18">
        <f t="shared" si="1"/>
        <v>5.1242542551324801</v>
      </c>
      <c r="G12" s="18">
        <v>139.19999999999999</v>
      </c>
      <c r="H12" s="19">
        <f t="shared" si="2"/>
        <v>1.0949405507115326</v>
      </c>
    </row>
    <row r="13" spans="1:8" s="5" customFormat="1" ht="30" customHeight="1" x14ac:dyDescent="0.25">
      <c r="A13" s="10">
        <v>8</v>
      </c>
      <c r="B13" s="14" t="s">
        <v>7</v>
      </c>
      <c r="C13" s="18">
        <v>5565.1</v>
      </c>
      <c r="D13" s="18">
        <f t="shared" si="0"/>
        <v>6.6814259695697444</v>
      </c>
      <c r="E13" s="18">
        <v>5976.2</v>
      </c>
      <c r="F13" s="18">
        <f t="shared" si="1"/>
        <v>6.5540007018775226</v>
      </c>
      <c r="G13" s="18">
        <v>107.4</v>
      </c>
      <c r="H13" s="19">
        <f t="shared" si="2"/>
        <v>-0.12742526769222184</v>
      </c>
    </row>
    <row r="14" spans="1:8" s="5" customFormat="1" ht="30" customHeight="1" x14ac:dyDescent="0.25">
      <c r="A14" s="10">
        <v>9</v>
      </c>
      <c r="B14" s="14" t="s">
        <v>8</v>
      </c>
      <c r="C14" s="18">
        <v>2950.3</v>
      </c>
      <c r="D14" s="18">
        <f t="shared" si="0"/>
        <v>3.542112637332953</v>
      </c>
      <c r="E14" s="18">
        <v>3326</v>
      </c>
      <c r="F14" s="18">
        <f t="shared" si="1"/>
        <v>3.6475697490787864</v>
      </c>
      <c r="G14" s="18">
        <v>112.7</v>
      </c>
      <c r="H14" s="19">
        <f t="shared" si="2"/>
        <v>0.10545711174583339</v>
      </c>
    </row>
    <row r="15" spans="1:8" s="5" customFormat="1" ht="30" customHeight="1" x14ac:dyDescent="0.25">
      <c r="A15" s="10">
        <v>10</v>
      </c>
      <c r="B15" s="14" t="s">
        <v>9</v>
      </c>
      <c r="C15" s="18">
        <v>4025.1</v>
      </c>
      <c r="D15" s="18">
        <f t="shared" si="0"/>
        <v>4.8325111265053957</v>
      </c>
      <c r="E15" s="18">
        <v>5061</v>
      </c>
      <c r="F15" s="18">
        <f t="shared" si="1"/>
        <v>5.550315844885068</v>
      </c>
      <c r="G15" s="18">
        <v>125.7</v>
      </c>
      <c r="H15" s="19">
        <v>0.8</v>
      </c>
    </row>
    <row r="16" spans="1:8" s="5" customFormat="1" ht="30" customHeight="1" x14ac:dyDescent="0.25">
      <c r="A16" s="10">
        <v>11</v>
      </c>
      <c r="B16" s="14" t="s">
        <v>10</v>
      </c>
      <c r="C16" s="18">
        <v>7734.5</v>
      </c>
      <c r="D16" s="18">
        <f t="shared" si="0"/>
        <v>9.2859947101825995</v>
      </c>
      <c r="E16" s="18">
        <v>10080.799999999999</v>
      </c>
      <c r="F16" s="18">
        <f t="shared" si="1"/>
        <v>11.055448324267417</v>
      </c>
      <c r="G16" s="18">
        <v>130.19999999999999</v>
      </c>
      <c r="H16" s="19">
        <f t="shared" si="2"/>
        <v>1.7694536140848172</v>
      </c>
    </row>
    <row r="17" spans="1:8" s="5" customFormat="1" ht="30" customHeight="1" x14ac:dyDescent="0.25">
      <c r="A17" s="10">
        <v>12</v>
      </c>
      <c r="B17" s="14" t="s">
        <v>18</v>
      </c>
      <c r="C17" s="18">
        <v>6074.4</v>
      </c>
      <c r="D17" s="18">
        <f t="shared" si="0"/>
        <v>7.2928885212403092</v>
      </c>
      <c r="E17" s="18">
        <v>6150.4</v>
      </c>
      <c r="F17" s="18">
        <f t="shared" si="1"/>
        <v>6.7450429899982458</v>
      </c>
      <c r="G17" s="18">
        <v>101.3</v>
      </c>
      <c r="H17" s="19">
        <v>-0.6</v>
      </c>
    </row>
    <row r="18" spans="1:8" s="5" customFormat="1" ht="30" customHeight="1" thickBot="1" x14ac:dyDescent="0.3">
      <c r="A18" s="11">
        <v>13</v>
      </c>
      <c r="B18" s="15" t="s">
        <v>11</v>
      </c>
      <c r="C18" s="21">
        <v>13906.7</v>
      </c>
      <c r="D18" s="21">
        <f t="shared" si="0"/>
        <v>16.696301329898038</v>
      </c>
      <c r="E18" s="21">
        <v>14056.9</v>
      </c>
      <c r="F18" s="21">
        <f t="shared" si="1"/>
        <v>15.415972100368489</v>
      </c>
      <c r="G18" s="21">
        <v>101.1</v>
      </c>
      <c r="H18" s="22">
        <f t="shared" si="2"/>
        <v>-1.2803292295295492</v>
      </c>
    </row>
    <row r="20" spans="1:8" x14ac:dyDescent="0.25">
      <c r="B20" s="23" t="s">
        <v>24</v>
      </c>
    </row>
  </sheetData>
  <mergeCells count="1">
    <mergeCell ref="A1:H1"/>
  </mergeCells>
  <conditionalFormatting sqref="E5:E18">
    <cfRule type="duplicateValues" dxfId="8" priority="9"/>
  </conditionalFormatting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III chorak baliq</vt:lpstr>
      <vt:lpstr>'III chorak baliq'!Заголовки_для_печати</vt:lpstr>
      <vt:lpstr>'III chorak baliq'!Область_печати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Sanjar Ilhomov</cp:lastModifiedBy>
  <cp:lastPrinted>2022-08-18T10:45:46Z</cp:lastPrinted>
  <dcterms:created xsi:type="dcterms:W3CDTF">2022-03-18T14:42:06Z</dcterms:created>
  <dcterms:modified xsi:type="dcterms:W3CDTF">2023-10-23T14:51:44Z</dcterms:modified>
</cp:coreProperties>
</file>