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1-чорак " sheetId="5" r:id="rId1"/>
  </sheets>
  <definedNames>
    <definedName name="_xlnm.Print_Titles" localSheetId="0">'1-чорак '!$6:$8</definedName>
    <definedName name="_xlnm.Print_Area" localSheetId="0">'1-чорак '!$A$1:$G$49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5" l="1"/>
  <c r="D12" i="5"/>
  <c r="G12" i="5" l="1"/>
  <c r="G10" i="5" s="1"/>
  <c r="F10" i="5"/>
  <c r="E12" i="5"/>
  <c r="E10" i="5" s="1"/>
  <c r="D10" i="5"/>
  <c r="C10" i="5" s="1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2" i="5" l="1"/>
  <c r="C13" i="5"/>
</calcChain>
</file>

<file path=xl/sharedStrings.xml><?xml version="1.0" encoding="utf-8"?>
<sst xmlns="http://schemas.openxmlformats.org/spreadsheetml/2006/main" count="55" uniqueCount="55">
  <si>
    <t>МАЪЛУМОТ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</si>
  <si>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</si>
  <si>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</si>
  <si>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</si>
  <si>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</si>
  <si>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</si>
  <si>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</si>
  <si>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Қишлоқ хўжалиги экинлари навларини синаш маркази</t>
  </si>
  <si>
    <t>Андижон қишлоқ хўжалиги ва агротехнологиялар институти</t>
  </si>
  <si>
    <t>Ўзбекистон Республикаси Қишлоқ хўжалиги вазирлиги</t>
  </si>
  <si>
    <t>Ветеринария ва чорвачиликни ривожлантириш қўмитаси марказий аппарати</t>
  </si>
  <si>
    <t>Вазирлик марказий аппарати</t>
  </si>
  <si>
    <t>Ипакчилик ва жун саноатини ривожлантириш қўмитаси марказий аппарати</t>
  </si>
  <si>
    <t>Қишлоқ хўжалигида хизматлар кўрсатиш агентлиги</t>
  </si>
  <si>
    <t>Ўсимликлар карантини ва ҳимояси агентлиги</t>
  </si>
  <si>
    <t>Агросаноат мажмуи устидан назорат қилиш инспекцияси</t>
  </si>
  <si>
    <t>Республика хайвонлар касаликлари ташхиси ва озик-овкат махсулотлари хавфсизлиги давлат маркази</t>
  </si>
  <si>
    <t>Давлат чегараси ва транспортдаги Давлат ветеринария назорати бошқармаси</t>
  </si>
  <si>
    <t>Республика агрокимёвий таҳлил маркази</t>
  </si>
  <si>
    <t>«Биосифат» республика маркази</t>
  </si>
  <si>
    <t>Ветеринария ва чорвачиликни ривожлантириш давлат қўмитаси (аъзолик бадали)</t>
  </si>
  <si>
    <t>ТошДАУ қошидаги Педагог кадрларни қайта тайёрлаш ва уларнинг малакасини ошириш тармоқ маркази</t>
  </si>
  <si>
    <t>Ветеринария ва чорвачиликни ривожлантириш қўмитаси тизимидаги педагог кадрларни кайта тайёрлаш ва уларнинг малакасини ошириш тармок маркази</t>
  </si>
  <si>
    <t>Тошкент давлат аграр университети</t>
  </si>
  <si>
    <t>Қорақалпоғистон қишлоқ хўжалиги ва агротехнологиялар институти</t>
  </si>
  <si>
    <t>Термиз агротехнологиялар ва инновацион ривожланиш институти</t>
  </si>
  <si>
    <t>Самарқанд агроинновациялар ва тадқиқотлар институти</t>
  </si>
  <si>
    <t>Самарқанд давлат ветеринария медицинаси, чорвачилик ва биотехнологиялар университети</t>
  </si>
  <si>
    <t>Самарқанд давлат ветеринария медицинаси, чорвачилик ва биотехнологиялар университети Тошкент филиали</t>
  </si>
  <si>
    <t>Самарқанд давлат ветеринария медицинаси, чорвачилик ва биотехнологиялар университети Нукус филиали</t>
  </si>
  <si>
    <t>Тошкент давлат аграр университети қошидаги Академик лицейи</t>
  </si>
  <si>
    <t>Андижон қишлоқ хўжалиги ва агротехнологиялар институти қошидаги Акалемик лицей</t>
  </si>
  <si>
    <t>Самарқанд давлат ветеринария медицинаси, чорвачилик ва биотехнологиялар университети Академик литцей</t>
  </si>
  <si>
    <t>I</t>
  </si>
  <si>
    <t>II</t>
  </si>
  <si>
    <t>1-ИЛОВА</t>
  </si>
  <si>
    <t>млн,сўмда</t>
  </si>
  <si>
    <t>шу жумладан:</t>
  </si>
  <si>
    <t>жорий харажатлар</t>
  </si>
  <si>
    <t>Ҳайвонларни идентификация қилиш рўйхатга олиш ва кузатиш маркази</t>
  </si>
  <si>
    <t>Ветеринария дори воситалари озукабоп кушимчалар сифати ва муомиласи назорати бўйича давлат илмий маркази</t>
  </si>
  <si>
    <t>Қишлоқ хўжалиги вазирлиги
(Вазирлар Махкамаси захира жамғармаси)</t>
  </si>
  <si>
    <t>Қишлоқ хўжалиги вазирлиги
(Вазирлар Маҳкамаси 18.08.2021й.даги 470-Ф-сон фармойиш ижроси юзасидан)</t>
  </si>
  <si>
    <t>«Agro-subsidiya»ЯАТдан фойдаланиш харажатлари</t>
  </si>
  <si>
    <t>Озик-овкат ва кишлок хужалиги сохасида стратегик ривожланиш ва тадкикотлар халкаро маркази" орол денгизи мавзасида иклим ўзгаришига мослашиш ва унинг оқибатларини юмшатиш дастури" лойихаси</t>
  </si>
  <si>
    <t>Қишлоқ хўжалиги вазирлигининг Халқаро аъзолик тўловларига</t>
  </si>
  <si>
    <t>Қишлоқ хўжалиги вазирлиги тизимидаги илмий тадқиқот муассасалари ва ноёб илмий объектларини сақлаш харажатлари (97та)</t>
  </si>
  <si>
    <t>Ветеринария ва чорвачиликни ривожлантириш қўмитаси тизимидаги 
Илмий-тадқиқот муассасалари (3та)</t>
  </si>
  <si>
    <t>Ипакчилик ва жунсаноатини ривожлантириш қўмитаси тизимидаги 
Илтий-тадқиқот муассасалари (3та)</t>
  </si>
  <si>
    <t>Ўсимликлар карантини ва ҳимояси агентлиги тизимидаги 
Илмий-тадқиқот муассаси (1та)</t>
  </si>
  <si>
    <r>
      <t xml:space="preserve">ривожлантириш дастурлари учун харажатлар
</t>
    </r>
    <r>
      <rPr>
        <i/>
        <sz val="12"/>
        <rFont val="Times New Roman"/>
        <family val="1"/>
        <charset val="204"/>
      </rPr>
      <t>(Қишлоқ хўжалиги соҳасини ривожлантириш дастурлари 
учун ажратилган маблағлар)</t>
    </r>
  </si>
  <si>
    <t>Ҳисобот даври мобайнида бюджетдан ажратилаётган маблағлар суммаси (III-чорак)</t>
  </si>
  <si>
    <t>Бюджет жараёнининг очиқлигини таъминлаш мақсадида расмий веб-сайтларда маълумотларни жойлаштириш тартиби тўғрисидаги низомга</t>
  </si>
  <si>
    <t>объектларни лойиҳалаштириш қуриш (реконструкцияқилиш) ва таъмирлаш ишлари учун капитал қўйилмалар</t>
  </si>
  <si>
    <t>2024 йил 3-чорагида Қишлоқ хўжалиги вазирлигига бюджетдан ажратилган маблағларнинг чегараланган миқдорининг 
ўз тасарруфидаги бюджет ташкилотлари кесимида тақсимоти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</si>
</sst>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39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9" fillId="2" borderId="8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164" fontId="9" fillId="0" borderId="8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 indent="5"/>
    </xf>
    <xf numFmtId="0" fontId="10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0" fontId="11" fillId="2" borderId="8" xfId="0" applyFont="1" applyFill="1" applyBorder="1" applyAlignment="1">
      <alignment horizontal="left" vertical="center" wrapText="1" indent="5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9"/>
  <sheetViews>
    <sheetView tabSelected="1" view="pageBreakPreview" zoomScaleNormal="100" zoomScaleSheetLayoutView="100" workbookViewId="0">
      <selection activeCell="C14" sqref="C14"/>
    </sheetView>
  </sheetViews>
  <sheetFormatPr defaultRowHeight="15.75" x14ac:dyDescent="0.25"/>
  <cols>
    <col min="1" max="1" width="5.85546875" style="1" customWidth="1"/>
    <col min="2" max="2" width="80.140625" style="1" customWidth="1"/>
    <col min="3" max="3" width="27.7109375" style="9" customWidth="1"/>
    <col min="4" max="4" width="20" style="1" customWidth="1"/>
    <col min="5" max="5" width="16.5703125" style="1" customWidth="1"/>
    <col min="6" max="6" width="20.42578125" style="1" customWidth="1"/>
    <col min="7" max="7" width="32.28515625" style="1" customWidth="1"/>
    <col min="8" max="8" width="9.140625" style="1"/>
    <col min="9" max="10" width="11.85546875" style="1" bestFit="1" customWidth="1"/>
    <col min="11" max="11" width="16" style="1" bestFit="1" customWidth="1"/>
    <col min="12" max="16384" width="9.140625" style="1"/>
  </cols>
  <sheetData>
    <row r="1" spans="1:9" ht="64.5" customHeight="1" x14ac:dyDescent="0.25">
      <c r="B1" s="2"/>
      <c r="C1" s="8"/>
      <c r="D1" s="2"/>
      <c r="E1" s="2"/>
      <c r="F1" s="30" t="s">
        <v>52</v>
      </c>
      <c r="G1" s="30"/>
    </row>
    <row r="2" spans="1:9" x14ac:dyDescent="0.25">
      <c r="F2" s="31" t="s">
        <v>35</v>
      </c>
      <c r="G2" s="31"/>
    </row>
    <row r="3" spans="1:9" ht="36" customHeight="1" x14ac:dyDescent="0.25">
      <c r="A3" s="32" t="s">
        <v>54</v>
      </c>
      <c r="B3" s="32"/>
      <c r="C3" s="32"/>
      <c r="D3" s="32"/>
      <c r="E3" s="32"/>
      <c r="F3" s="32"/>
      <c r="G3" s="32"/>
    </row>
    <row r="4" spans="1:9" x14ac:dyDescent="0.25">
      <c r="A4" s="32" t="s">
        <v>0</v>
      </c>
      <c r="B4" s="32"/>
      <c r="C4" s="32"/>
      <c r="D4" s="32"/>
      <c r="E4" s="32"/>
      <c r="F4" s="32"/>
      <c r="G4" s="32"/>
    </row>
    <row r="5" spans="1:9" ht="16.5" thickBot="1" x14ac:dyDescent="0.3">
      <c r="A5" s="33" t="s">
        <v>36</v>
      </c>
      <c r="B5" s="33"/>
      <c r="C5" s="33"/>
      <c r="D5" s="33"/>
      <c r="E5" s="33"/>
      <c r="F5" s="33"/>
      <c r="G5" s="33"/>
    </row>
    <row r="6" spans="1:9" ht="25.5" customHeight="1" thickBot="1" x14ac:dyDescent="0.3">
      <c r="A6" s="34" t="s">
        <v>1</v>
      </c>
      <c r="B6" s="34" t="s">
        <v>2</v>
      </c>
      <c r="C6" s="27" t="s">
        <v>51</v>
      </c>
      <c r="D6" s="28"/>
      <c r="E6" s="28"/>
      <c r="F6" s="28"/>
      <c r="G6" s="29"/>
    </row>
    <row r="7" spans="1:9" ht="16.5" thickBot="1" x14ac:dyDescent="0.3">
      <c r="A7" s="35"/>
      <c r="B7" s="35"/>
      <c r="C7" s="37" t="s">
        <v>3</v>
      </c>
      <c r="D7" s="28"/>
      <c r="E7" s="28"/>
      <c r="F7" s="28"/>
      <c r="G7" s="29"/>
    </row>
    <row r="8" spans="1:9" ht="79.5" thickBot="1" x14ac:dyDescent="0.3">
      <c r="A8" s="36"/>
      <c r="B8" s="36"/>
      <c r="C8" s="38"/>
      <c r="D8" s="3" t="s">
        <v>4</v>
      </c>
      <c r="E8" s="3" t="s">
        <v>5</v>
      </c>
      <c r="F8" s="3" t="s">
        <v>6</v>
      </c>
      <c r="G8" s="3" t="s">
        <v>53</v>
      </c>
    </row>
    <row r="9" spans="1:9" ht="6" customHeight="1" thickBot="1" x14ac:dyDescent="0.3">
      <c r="A9" s="27"/>
      <c r="B9" s="28"/>
      <c r="C9" s="28"/>
      <c r="D9" s="28"/>
      <c r="E9" s="28"/>
      <c r="F9" s="28"/>
      <c r="G9" s="29"/>
    </row>
    <row r="10" spans="1:9" s="6" customFormat="1" ht="27" customHeight="1" thickBot="1" x14ac:dyDescent="0.3">
      <c r="A10" s="4"/>
      <c r="B10" s="7" t="s">
        <v>9</v>
      </c>
      <c r="C10" s="10">
        <f>+SUM(D10:G10)</f>
        <v>917513.24060100003</v>
      </c>
      <c r="D10" s="5">
        <f>+D12+D13</f>
        <v>253936.399538</v>
      </c>
      <c r="E10" s="5">
        <f t="shared" ref="E10:G10" si="0">+E12+E13</f>
        <v>50725.003962000003</v>
      </c>
      <c r="F10" s="5">
        <f>+F12+F13</f>
        <v>612851.83710100001</v>
      </c>
      <c r="G10" s="5">
        <f t="shared" si="0"/>
        <v>0</v>
      </c>
    </row>
    <row r="11" spans="1:9" s="6" customFormat="1" ht="27" customHeight="1" thickBot="1" x14ac:dyDescent="0.3">
      <c r="A11" s="4"/>
      <c r="B11" s="26" t="s">
        <v>37</v>
      </c>
      <c r="C11" s="11"/>
      <c r="D11" s="5"/>
      <c r="E11" s="5"/>
      <c r="F11" s="5"/>
      <c r="G11" s="5"/>
    </row>
    <row r="12" spans="1:9" s="6" customFormat="1" ht="16.5" thickBot="1" x14ac:dyDescent="0.3">
      <c r="A12" s="18" t="s">
        <v>33</v>
      </c>
      <c r="B12" s="19" t="s">
        <v>38</v>
      </c>
      <c r="C12" s="14">
        <f>+SUM(D12:G12)</f>
        <v>381384.47760099999</v>
      </c>
      <c r="D12" s="14">
        <f>SUM(D14:D49)</f>
        <v>253936.399538</v>
      </c>
      <c r="E12" s="14">
        <f>SUM(E14:E49)</f>
        <v>50725.003962000003</v>
      </c>
      <c r="F12" s="17">
        <f>SUM(F14:F49)</f>
        <v>76723.074101000006</v>
      </c>
      <c r="G12" s="17">
        <f>SUM(G14:G49)</f>
        <v>0</v>
      </c>
    </row>
    <row r="13" spans="1:9" s="6" customFormat="1" ht="49.5" customHeight="1" thickBot="1" x14ac:dyDescent="0.3">
      <c r="A13" s="18" t="s">
        <v>34</v>
      </c>
      <c r="B13" s="19" t="s">
        <v>50</v>
      </c>
      <c r="C13" s="14">
        <f>+SUM(D13:G13)</f>
        <v>536128.76300000004</v>
      </c>
      <c r="D13" s="14">
        <v>0</v>
      </c>
      <c r="E13" s="14">
        <v>0</v>
      </c>
      <c r="F13" s="17">
        <v>536128.76300000004</v>
      </c>
      <c r="G13" s="17"/>
      <c r="I13" s="6">
        <v>1000000</v>
      </c>
    </row>
    <row r="14" spans="1:9" s="6" customFormat="1" ht="21.75" customHeight="1" thickBot="1" x14ac:dyDescent="0.3">
      <c r="A14" s="12"/>
      <c r="B14" s="13" t="s">
        <v>11</v>
      </c>
      <c r="C14" s="14">
        <f t="shared" ref="C14:C49" si="1">+SUM(D14:G14)</f>
        <v>30844.538</v>
      </c>
      <c r="D14" s="15">
        <v>21198.018</v>
      </c>
      <c r="E14" s="15">
        <v>5156.8900000000003</v>
      </c>
      <c r="F14" s="16">
        <v>4489.63</v>
      </c>
      <c r="G14" s="16"/>
    </row>
    <row r="15" spans="1:9" s="6" customFormat="1" ht="21.75" customHeight="1" thickBot="1" x14ac:dyDescent="0.3">
      <c r="A15" s="12"/>
      <c r="B15" s="13" t="s">
        <v>10</v>
      </c>
      <c r="C15" s="14">
        <f t="shared" si="1"/>
        <v>11603.556</v>
      </c>
      <c r="D15" s="15">
        <v>7619.982</v>
      </c>
      <c r="E15" s="15">
        <v>1829.09</v>
      </c>
      <c r="F15" s="16">
        <v>2154.4839999999999</v>
      </c>
      <c r="G15" s="16"/>
    </row>
    <row r="16" spans="1:9" s="6" customFormat="1" ht="21.75" customHeight="1" thickBot="1" x14ac:dyDescent="0.3">
      <c r="A16" s="12"/>
      <c r="B16" s="13" t="s">
        <v>12</v>
      </c>
      <c r="C16" s="14">
        <f t="shared" si="1"/>
        <v>1335.7460000000001</v>
      </c>
      <c r="D16" s="15">
        <v>786.54300000000001</v>
      </c>
      <c r="E16" s="15">
        <v>197.40600000000001</v>
      </c>
      <c r="F16" s="16">
        <v>351.79700000000003</v>
      </c>
      <c r="G16" s="16"/>
    </row>
    <row r="17" spans="1:7" s="6" customFormat="1" ht="21.75" customHeight="1" thickBot="1" x14ac:dyDescent="0.3">
      <c r="A17" s="12"/>
      <c r="B17" s="13" t="s">
        <v>13</v>
      </c>
      <c r="C17" s="14">
        <f t="shared" si="1"/>
        <v>15489.519</v>
      </c>
      <c r="D17" s="15">
        <v>12074.723</v>
      </c>
      <c r="E17" s="15">
        <v>2930.85</v>
      </c>
      <c r="F17" s="16">
        <v>483.94600000000003</v>
      </c>
      <c r="G17" s="16"/>
    </row>
    <row r="18" spans="1:7" s="6" customFormat="1" ht="21.75" customHeight="1" thickBot="1" x14ac:dyDescent="0.3">
      <c r="A18" s="12"/>
      <c r="B18" s="13" t="s">
        <v>14</v>
      </c>
      <c r="C18" s="14">
        <f t="shared" si="1"/>
        <v>9811.44</v>
      </c>
      <c r="D18" s="15">
        <v>7189.2529999999997</v>
      </c>
      <c r="E18" s="15">
        <v>1721.8910000000001</v>
      </c>
      <c r="F18" s="16">
        <v>900.29600000000005</v>
      </c>
      <c r="G18" s="16"/>
    </row>
    <row r="19" spans="1:7" s="6" customFormat="1" ht="21.75" customHeight="1" thickBot="1" x14ac:dyDescent="0.3">
      <c r="A19" s="12"/>
      <c r="B19" s="13" t="s">
        <v>15</v>
      </c>
      <c r="C19" s="14">
        <f t="shared" si="1"/>
        <v>6915.1440000000002</v>
      </c>
      <c r="D19" s="15">
        <v>4754.1360000000004</v>
      </c>
      <c r="E19" s="15">
        <v>1185.152</v>
      </c>
      <c r="F19" s="16">
        <v>975.85599999999999</v>
      </c>
      <c r="G19" s="16"/>
    </row>
    <row r="20" spans="1:7" s="6" customFormat="1" ht="21.75" customHeight="1" thickBot="1" x14ac:dyDescent="0.3">
      <c r="A20" s="12"/>
      <c r="B20" s="13" t="s">
        <v>7</v>
      </c>
      <c r="C20" s="14">
        <f t="shared" si="1"/>
        <v>7384.8440000000001</v>
      </c>
      <c r="D20" s="15">
        <v>5614.2030000000004</v>
      </c>
      <c r="E20" s="15">
        <v>1393.615</v>
      </c>
      <c r="F20" s="16">
        <v>377.02600000000001</v>
      </c>
      <c r="G20" s="16"/>
    </row>
    <row r="21" spans="1:7" s="6" customFormat="1" ht="21.75" customHeight="1" thickBot="1" x14ac:dyDescent="0.3">
      <c r="A21" s="12"/>
      <c r="B21" s="13" t="s">
        <v>39</v>
      </c>
      <c r="C21" s="14">
        <f t="shared" si="1"/>
        <v>1488.2659999999998</v>
      </c>
      <c r="D21" s="15">
        <v>293.73599999999999</v>
      </c>
      <c r="E21" s="15">
        <v>73.122</v>
      </c>
      <c r="F21" s="16">
        <v>1121.4079999999999</v>
      </c>
      <c r="G21" s="16"/>
    </row>
    <row r="22" spans="1:7" s="6" customFormat="1" ht="32.25" thickBot="1" x14ac:dyDescent="0.3">
      <c r="A22" s="12"/>
      <c r="B22" s="13" t="s">
        <v>16</v>
      </c>
      <c r="C22" s="14">
        <f t="shared" si="1"/>
        <v>6379.3670000000002</v>
      </c>
      <c r="D22" s="15">
        <v>1539.6780000000001</v>
      </c>
      <c r="E22" s="15">
        <v>382.75799999999998</v>
      </c>
      <c r="F22" s="16">
        <v>4456.9309999999996</v>
      </c>
      <c r="G22" s="16"/>
    </row>
    <row r="23" spans="1:7" s="6" customFormat="1" ht="32.25" thickBot="1" x14ac:dyDescent="0.3">
      <c r="A23" s="12"/>
      <c r="B23" s="13" t="s">
        <v>40</v>
      </c>
      <c r="C23" s="14">
        <f t="shared" si="1"/>
        <v>1610.8310000000001</v>
      </c>
      <c r="D23" s="15">
        <v>528.15899999999999</v>
      </c>
      <c r="E23" s="15">
        <v>131.172</v>
      </c>
      <c r="F23" s="16">
        <v>951.5</v>
      </c>
      <c r="G23" s="16"/>
    </row>
    <row r="24" spans="1:7" s="6" customFormat="1" ht="27" customHeight="1" thickBot="1" x14ac:dyDescent="0.3">
      <c r="A24" s="12"/>
      <c r="B24" s="13" t="s">
        <v>17</v>
      </c>
      <c r="C24" s="14">
        <f t="shared" si="1"/>
        <v>5399.7939999999999</v>
      </c>
      <c r="D24" s="15">
        <v>2912.1</v>
      </c>
      <c r="E24" s="15">
        <v>723.29399999999998</v>
      </c>
      <c r="F24" s="16">
        <v>1764.4</v>
      </c>
      <c r="G24" s="16"/>
    </row>
    <row r="25" spans="1:7" s="6" customFormat="1" ht="21.75" customHeight="1" thickBot="1" x14ac:dyDescent="0.3">
      <c r="A25" s="12"/>
      <c r="B25" s="13" t="s">
        <v>18</v>
      </c>
      <c r="C25" s="14">
        <f t="shared" si="1"/>
        <v>16965.222000000002</v>
      </c>
      <c r="D25" s="15">
        <v>12167.352000000001</v>
      </c>
      <c r="E25" s="15">
        <v>3026.9189999999999</v>
      </c>
      <c r="F25" s="16">
        <v>1770.951</v>
      </c>
      <c r="G25" s="16"/>
    </row>
    <row r="26" spans="1:7" s="6" customFormat="1" ht="21.75" customHeight="1" thickBot="1" x14ac:dyDescent="0.3">
      <c r="A26" s="12"/>
      <c r="B26" s="13" t="s">
        <v>19</v>
      </c>
      <c r="C26" s="14">
        <f t="shared" si="1"/>
        <v>1549.4099999999999</v>
      </c>
      <c r="D26" s="15">
        <v>926.05</v>
      </c>
      <c r="E26" s="15">
        <v>229.875</v>
      </c>
      <c r="F26" s="16">
        <v>393.48500000000001</v>
      </c>
      <c r="G26" s="16"/>
    </row>
    <row r="27" spans="1:7" s="6" customFormat="1" ht="32.25" thickBot="1" x14ac:dyDescent="0.3">
      <c r="A27" s="12"/>
      <c r="B27" s="13" t="s">
        <v>41</v>
      </c>
      <c r="C27" s="14">
        <f t="shared" si="1"/>
        <v>109.60345</v>
      </c>
      <c r="D27" s="15"/>
      <c r="E27" s="15"/>
      <c r="F27" s="16">
        <v>109.60345</v>
      </c>
      <c r="G27" s="16"/>
    </row>
    <row r="28" spans="1:7" s="6" customFormat="1" ht="48" thickBot="1" x14ac:dyDescent="0.3">
      <c r="A28" s="12"/>
      <c r="B28" s="13" t="s">
        <v>42</v>
      </c>
      <c r="C28" s="14">
        <f t="shared" si="1"/>
        <v>920</v>
      </c>
      <c r="D28" s="15"/>
      <c r="E28" s="15"/>
      <c r="F28" s="16">
        <v>920</v>
      </c>
      <c r="G28" s="16"/>
    </row>
    <row r="29" spans="1:7" s="6" customFormat="1" ht="16.5" thickBot="1" x14ac:dyDescent="0.3">
      <c r="A29" s="12"/>
      <c r="B29" s="13" t="s">
        <v>43</v>
      </c>
      <c r="C29" s="14">
        <f t="shared" si="1"/>
        <v>1000</v>
      </c>
      <c r="D29" s="15"/>
      <c r="E29" s="15"/>
      <c r="F29" s="16">
        <v>1000</v>
      </c>
      <c r="G29" s="16"/>
    </row>
    <row r="30" spans="1:7" s="6" customFormat="1" ht="48" thickBot="1" x14ac:dyDescent="0.3">
      <c r="A30" s="12"/>
      <c r="B30" s="13" t="s">
        <v>44</v>
      </c>
      <c r="C30" s="14">
        <f t="shared" si="1"/>
        <v>1146.769</v>
      </c>
      <c r="D30" s="15"/>
      <c r="E30" s="15">
        <v>1146.769</v>
      </c>
      <c r="F30" s="16"/>
      <c r="G30" s="16"/>
    </row>
    <row r="31" spans="1:7" s="6" customFormat="1" ht="21.75" customHeight="1" thickBot="1" x14ac:dyDescent="0.3">
      <c r="A31" s="12"/>
      <c r="B31" s="13" t="s">
        <v>45</v>
      </c>
      <c r="C31" s="14">
        <f t="shared" si="1"/>
        <v>2278.5830000000001</v>
      </c>
      <c r="D31" s="15"/>
      <c r="E31" s="15">
        <v>2278.5830000000001</v>
      </c>
      <c r="F31" s="16"/>
      <c r="G31" s="16"/>
    </row>
    <row r="32" spans="1:7" s="6" customFormat="1" ht="32.25" thickBot="1" x14ac:dyDescent="0.3">
      <c r="A32" s="12"/>
      <c r="B32" s="13" t="s">
        <v>20</v>
      </c>
      <c r="C32" s="14">
        <f t="shared" si="1"/>
        <v>517.70299999999997</v>
      </c>
      <c r="D32" s="15"/>
      <c r="E32" s="15">
        <v>517.70299999999997</v>
      </c>
      <c r="F32" s="16"/>
      <c r="G32" s="16"/>
    </row>
    <row r="33" spans="1:7" s="6" customFormat="1" ht="32.25" thickBot="1" x14ac:dyDescent="0.3">
      <c r="A33" s="12"/>
      <c r="B33" s="13" t="s">
        <v>21</v>
      </c>
      <c r="C33" s="14">
        <f t="shared" si="1"/>
        <v>887.96899999999994</v>
      </c>
      <c r="D33" s="15">
        <v>667.53499999999997</v>
      </c>
      <c r="E33" s="15">
        <v>164.209</v>
      </c>
      <c r="F33" s="16">
        <v>56.225000000000001</v>
      </c>
      <c r="G33" s="16"/>
    </row>
    <row r="34" spans="1:7" s="6" customFormat="1" ht="32.25" thickBot="1" x14ac:dyDescent="0.3">
      <c r="A34" s="12"/>
      <c r="B34" s="13" t="s">
        <v>22</v>
      </c>
      <c r="C34" s="14">
        <f t="shared" si="1"/>
        <v>493.755</v>
      </c>
      <c r="D34" s="15">
        <v>354.14600000000002</v>
      </c>
      <c r="E34" s="15">
        <v>88.028999999999996</v>
      </c>
      <c r="F34" s="16">
        <v>51.58</v>
      </c>
      <c r="G34" s="16"/>
    </row>
    <row r="35" spans="1:7" s="25" customFormat="1" ht="32.25" thickBot="1" x14ac:dyDescent="0.3">
      <c r="A35" s="20"/>
      <c r="B35" s="21" t="s">
        <v>46</v>
      </c>
      <c r="C35" s="22">
        <f t="shared" si="1"/>
        <v>9067.8990209999993</v>
      </c>
      <c r="D35" s="23">
        <v>7253.329538</v>
      </c>
      <c r="E35" s="23">
        <v>1803.9729620000001</v>
      </c>
      <c r="F35" s="24">
        <v>10.596521000000001</v>
      </c>
      <c r="G35" s="24"/>
    </row>
    <row r="36" spans="1:7" s="6" customFormat="1" ht="32.25" thickBot="1" x14ac:dyDescent="0.3">
      <c r="A36" s="12"/>
      <c r="B36" s="13" t="s">
        <v>47</v>
      </c>
      <c r="C36" s="14">
        <f t="shared" si="1"/>
        <v>12157.917000000001</v>
      </c>
      <c r="D36" s="15">
        <v>8220.741</v>
      </c>
      <c r="E36" s="15">
        <v>2042.396</v>
      </c>
      <c r="F36" s="16">
        <v>1894.78</v>
      </c>
      <c r="G36" s="16"/>
    </row>
    <row r="37" spans="1:7" s="6" customFormat="1" ht="32.25" thickBot="1" x14ac:dyDescent="0.3">
      <c r="A37" s="12"/>
      <c r="B37" s="13" t="s">
        <v>48</v>
      </c>
      <c r="C37" s="14">
        <f t="shared" si="1"/>
        <v>10079.032000000001</v>
      </c>
      <c r="D37" s="15">
        <v>6989.21</v>
      </c>
      <c r="E37" s="15">
        <v>1747.6759999999999</v>
      </c>
      <c r="F37" s="16">
        <v>1342.146</v>
      </c>
      <c r="G37" s="16"/>
    </row>
    <row r="38" spans="1:7" s="6" customFormat="1" ht="32.25" thickBot="1" x14ac:dyDescent="0.3">
      <c r="A38" s="12"/>
      <c r="B38" s="13" t="s">
        <v>49</v>
      </c>
      <c r="C38" s="14">
        <f t="shared" si="1"/>
        <v>12376.422999999999</v>
      </c>
      <c r="D38" s="15">
        <v>8568.7739999999994</v>
      </c>
      <c r="E38" s="15">
        <v>2128.444</v>
      </c>
      <c r="F38" s="16">
        <v>1679.2049999999999</v>
      </c>
      <c r="G38" s="16"/>
    </row>
    <row r="39" spans="1:7" s="6" customFormat="1" ht="21.75" customHeight="1" thickBot="1" x14ac:dyDescent="0.3">
      <c r="A39" s="12"/>
      <c r="B39" s="13" t="s">
        <v>23</v>
      </c>
      <c r="C39" s="14">
        <f t="shared" si="1"/>
        <v>43059.82331</v>
      </c>
      <c r="D39" s="15">
        <v>25794.584999999999</v>
      </c>
      <c r="E39" s="15">
        <v>1080.5239999999999</v>
      </c>
      <c r="F39" s="16">
        <v>16184.714309999999</v>
      </c>
      <c r="G39" s="16"/>
    </row>
    <row r="40" spans="1:7" s="6" customFormat="1" ht="21.75" customHeight="1" thickBot="1" x14ac:dyDescent="0.3">
      <c r="A40" s="12"/>
      <c r="B40" s="13" t="s">
        <v>24</v>
      </c>
      <c r="C40" s="14">
        <f t="shared" si="1"/>
        <v>25254.511999999999</v>
      </c>
      <c r="D40" s="15">
        <v>19250.463</v>
      </c>
      <c r="E40" s="15">
        <v>2868.317</v>
      </c>
      <c r="F40" s="16">
        <v>3135.732</v>
      </c>
      <c r="G40" s="16"/>
    </row>
    <row r="41" spans="1:7" s="6" customFormat="1" ht="21.75" customHeight="1" thickBot="1" x14ac:dyDescent="0.3">
      <c r="A41" s="12"/>
      <c r="B41" s="13" t="s">
        <v>25</v>
      </c>
      <c r="C41" s="14">
        <f t="shared" si="1"/>
        <v>14901.234</v>
      </c>
      <c r="D41" s="15">
        <v>11276.73</v>
      </c>
      <c r="E41" s="15">
        <v>1815.8589999999999</v>
      </c>
      <c r="F41" s="16">
        <v>1808.645</v>
      </c>
      <c r="G41" s="16"/>
    </row>
    <row r="42" spans="1:7" s="6" customFormat="1" ht="21.75" customHeight="1" thickBot="1" x14ac:dyDescent="0.3">
      <c r="A42" s="12"/>
      <c r="B42" s="13" t="s">
        <v>8</v>
      </c>
      <c r="C42" s="14">
        <f t="shared" si="1"/>
        <v>24977.723179999997</v>
      </c>
      <c r="D42" s="15">
        <v>21395.105</v>
      </c>
      <c r="E42" s="15">
        <v>2757.8</v>
      </c>
      <c r="F42" s="16">
        <v>824.81817999999998</v>
      </c>
      <c r="G42" s="16"/>
    </row>
    <row r="43" spans="1:7" s="6" customFormat="1" ht="21.75" customHeight="1" thickBot="1" x14ac:dyDescent="0.3">
      <c r="A43" s="12"/>
      <c r="B43" s="13" t="s">
        <v>26</v>
      </c>
      <c r="C43" s="14">
        <f t="shared" si="1"/>
        <v>23789.004999999997</v>
      </c>
      <c r="D43" s="15">
        <v>12304.194</v>
      </c>
      <c r="E43" s="15">
        <v>2177.4110000000001</v>
      </c>
      <c r="F43" s="16">
        <v>9307.4</v>
      </c>
      <c r="G43" s="16"/>
    </row>
    <row r="44" spans="1:7" s="6" customFormat="1" ht="32.25" thickBot="1" x14ac:dyDescent="0.3">
      <c r="A44" s="12"/>
      <c r="B44" s="13" t="s">
        <v>27</v>
      </c>
      <c r="C44" s="14">
        <f t="shared" si="1"/>
        <v>32170.238000000001</v>
      </c>
      <c r="D44" s="15">
        <v>24892.628000000001</v>
      </c>
      <c r="E44" s="15">
        <v>3690.32</v>
      </c>
      <c r="F44" s="16">
        <v>3587.29</v>
      </c>
      <c r="G44" s="16"/>
    </row>
    <row r="45" spans="1:7" s="6" customFormat="1" ht="32.25" thickBot="1" x14ac:dyDescent="0.3">
      <c r="A45" s="12"/>
      <c r="B45" s="13" t="s">
        <v>28</v>
      </c>
      <c r="C45" s="14">
        <f t="shared" si="1"/>
        <v>18901.257999999998</v>
      </c>
      <c r="D45" s="15">
        <v>12919.474</v>
      </c>
      <c r="E45" s="15">
        <v>1949.5139999999999</v>
      </c>
      <c r="F45" s="16">
        <v>4032.27</v>
      </c>
      <c r="G45" s="16"/>
    </row>
    <row r="46" spans="1:7" s="6" customFormat="1" ht="32.25" thickBot="1" x14ac:dyDescent="0.3">
      <c r="A46" s="12"/>
      <c r="B46" s="13" t="s">
        <v>29</v>
      </c>
      <c r="C46" s="14">
        <f t="shared" si="1"/>
        <v>13098.034</v>
      </c>
      <c r="D46" s="15">
        <v>7231.9660000000003</v>
      </c>
      <c r="E46" s="15">
        <v>1183.9079999999999</v>
      </c>
      <c r="F46" s="16">
        <v>4682.16</v>
      </c>
      <c r="G46" s="16"/>
    </row>
    <row r="47" spans="1:7" s="6" customFormat="1" ht="16.5" thickBot="1" x14ac:dyDescent="0.3">
      <c r="A47" s="12"/>
      <c r="B47" s="13" t="s">
        <v>30</v>
      </c>
      <c r="C47" s="14">
        <f t="shared" si="1"/>
        <v>5398.7569999999996</v>
      </c>
      <c r="D47" s="15">
        <v>2828.8879999999999</v>
      </c>
      <c r="E47" s="15">
        <v>701.30399999999997</v>
      </c>
      <c r="F47" s="16">
        <v>1868.5650000000001</v>
      </c>
      <c r="G47" s="16"/>
    </row>
    <row r="48" spans="1:7" s="6" customFormat="1" ht="32.25" thickBot="1" x14ac:dyDescent="0.3">
      <c r="A48" s="12"/>
      <c r="B48" s="13" t="s">
        <v>31</v>
      </c>
      <c r="C48" s="14">
        <f t="shared" si="1"/>
        <v>5725.8630000000003</v>
      </c>
      <c r="D48" s="15">
        <v>2519.4270000000001</v>
      </c>
      <c r="E48" s="15">
        <v>624.11199999999997</v>
      </c>
      <c r="F48" s="16">
        <v>2582.3240000000001</v>
      </c>
      <c r="G48" s="16"/>
    </row>
    <row r="49" spans="1:7" s="6" customFormat="1" ht="32.25" thickBot="1" x14ac:dyDescent="0.3">
      <c r="A49" s="12"/>
      <c r="B49" s="13" t="s">
        <v>32</v>
      </c>
      <c r="C49" s="14">
        <f t="shared" si="1"/>
        <v>6294.6996400000007</v>
      </c>
      <c r="D49" s="15">
        <v>3865.2710000000002</v>
      </c>
      <c r="E49" s="15">
        <v>976.11900000000003</v>
      </c>
      <c r="F49" s="16">
        <v>1453.3096399999999</v>
      </c>
      <c r="G49" s="16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2" fitToHeight="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1-чорак </vt:lpstr>
      <vt:lpstr>'1-чорак '!Заголовки_для_печати</vt:lpstr>
      <vt:lpstr>'1-чорак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2024-11-01T10:02:45Z</dcterms:modified>
</cp:coreProperties>
</file>